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ll2017.sharepoint.com/Projects/Back to Ours/A_Budget/"/>
    </mc:Choice>
  </mc:AlternateContent>
  <bookViews>
    <workbookView xWindow="0" yWindow="0" windowWidth="19200" windowHeight="6072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 s="1"/>
  <c r="D23" i="1"/>
  <c r="E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" i="1"/>
</calcChain>
</file>

<file path=xl/sharedStrings.xml><?xml version="1.0" encoding="utf-8"?>
<sst xmlns="http://schemas.openxmlformats.org/spreadsheetml/2006/main" count="32" uniqueCount="31">
  <si>
    <t>C728</t>
  </si>
  <si>
    <t>ZK015.K011.C728</t>
  </si>
  <si>
    <t>ZK104.K232.C728</t>
  </si>
  <si>
    <t>ZK106.K253.C728</t>
  </si>
  <si>
    <t>ZK106.K248.C728</t>
  </si>
  <si>
    <t>ZK106.K247.C728</t>
  </si>
  <si>
    <t>ZK106.K258.C728</t>
  </si>
  <si>
    <t>ZK107.K161.C728</t>
  </si>
  <si>
    <t>ZK107.K253.C728</t>
  </si>
  <si>
    <t>ZK107.K185.C728</t>
  </si>
  <si>
    <t>ZK107.K265.C728</t>
  </si>
  <si>
    <t>ZK107.K261.C728</t>
  </si>
  <si>
    <t>ZK107.K281.C728</t>
  </si>
  <si>
    <t>ZK107.K238.C728</t>
  </si>
  <si>
    <t>ZK107.K136.C728</t>
  </si>
  <si>
    <t>ZK107.K299.C728</t>
  </si>
  <si>
    <t>ZK109.K300.C728</t>
  </si>
  <si>
    <t>ZK109.K304.C728</t>
  </si>
  <si>
    <t>ZK109.K158.C728</t>
  </si>
  <si>
    <t>ZK109.K274.C728</t>
  </si>
  <si>
    <t>ZK109.K239.C728</t>
  </si>
  <si>
    <t>ZK109.K161.C728</t>
  </si>
  <si>
    <t>ZK109.K122.C728</t>
  </si>
  <si>
    <t>ZK109.K299.C728</t>
  </si>
  <si>
    <t>ZK109.K238.C728</t>
  </si>
  <si>
    <t>Forecast</t>
  </si>
  <si>
    <t>ZK101.K232.C728</t>
  </si>
  <si>
    <t>PO</t>
  </si>
  <si>
    <t>Actual</t>
  </si>
  <si>
    <t>Budget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</si>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</sst>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;\(#,##0\)"/>
    <numFmt numFmtId="165" formatCode="#,##0.00;\(#,##0.00\)"/>
    <numFmt numFmtId="166" formatCode="&quot;£ &quot;#,##0.00;\(&quot;£ &quot;#,##0.00\)"/>
    <numFmt numFmtId="167" formatCode="_-* #,##0_-;\-* #,##0_-;_-* &quot;-&quot;??_-;_-@_-"/>
    <numFmt numFmtId="168" formatCode="&quot;£ &quot;#,##0;\(&quot;£ &quot;#,##0\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sz val="12"/>
      <name val="Geneva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E5B9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6" fillId="0" borderId="0"/>
    <xf numFmtId="0" fontId="8" fillId="0" borderId="0" applyNumberFormat="0"/>
  </cellStyleXfs>
  <cellXfs count="41">
    <xf numFmtId="0" fontId="0" fillId="0" borderId="0" xfId="0"/>
    <xf numFmtId="0" fontId="2" fillId="0" borderId="0" xfId="2" applyFont="1"/>
    <xf numFmtId="0" fontId="2" fillId="2" borderId="0" xfId="2" applyFont="1" applyFill="1"/>
    <xf numFmtId="0" fontId="2" fillId="2" borderId="0" xfId="2" applyFont="1" applyFill="1" applyAlignment="1">
      <alignment horizontal="right"/>
    </xf>
    <xf numFmtId="0" fontId="3" fillId="0" borderId="0" xfId="2" applyFont="1"/>
    <xf numFmtId="0" fontId="2" fillId="0" borderId="0" xfId="2" applyFont="1" applyFill="1"/>
    <xf numFmtId="0" fontId="4" fillId="3" borderId="0" xfId="2" applyFont="1" applyFill="1"/>
    <xf numFmtId="0" fontId="2" fillId="3" borderId="0" xfId="2" applyFont="1" applyFill="1"/>
    <xf numFmtId="0" fontId="3" fillId="0" borderId="3" xfId="2" applyFont="1" applyBorder="1" applyAlignment="1">
      <alignment horizontal="center"/>
    </xf>
    <xf numFmtId="0" fontId="2" fillId="0" borderId="3" xfId="2" applyFont="1" applyBorder="1" applyAlignment="1">
      <alignment horizontal="center" vertical="top" wrapText="1"/>
    </xf>
    <xf numFmtId="0" fontId="2" fillId="0" borderId="3" xfId="2" applyFont="1" applyBorder="1" applyAlignment="1">
      <alignment horizontal="center"/>
    </xf>
    <xf numFmtId="0" fontId="5" fillId="0" borderId="3" xfId="2" applyFont="1" applyBorder="1"/>
    <xf numFmtId="164" fontId="2" fillId="0" borderId="3" xfId="3" applyFont="1" applyBorder="1"/>
    <xf numFmtId="164" fontId="3" fillId="0" borderId="3" xfId="3" applyFont="1" applyBorder="1"/>
    <xf numFmtId="164" fontId="3" fillId="0" borderId="3" xfId="3" applyFont="1" applyFill="1" applyBorder="1"/>
    <xf numFmtId="164" fontId="7" fillId="0" borderId="3" xfId="3" applyFont="1" applyFill="1" applyBorder="1" applyAlignment="1">
      <alignment horizontal="right"/>
    </xf>
    <xf numFmtId="43" fontId="7" fillId="0" borderId="3" xfId="3" applyNumberFormat="1" applyFont="1" applyFill="1" applyBorder="1"/>
    <xf numFmtId="164" fontId="3" fillId="4" borderId="3" xfId="3" applyFont="1" applyFill="1" applyBorder="1"/>
    <xf numFmtId="165" fontId="3" fillId="5" borderId="3" xfId="3" applyNumberFormat="1" applyFont="1" applyFill="1" applyBorder="1"/>
    <xf numFmtId="165" fontId="2" fillId="6" borderId="3" xfId="3" applyNumberFormat="1" applyFont="1" applyFill="1" applyBorder="1"/>
    <xf numFmtId="165" fontId="3" fillId="0" borderId="3" xfId="3" applyNumberFormat="1" applyFont="1" applyBorder="1"/>
    <xf numFmtId="164" fontId="3" fillId="6" borderId="3" xfId="3" applyFont="1" applyFill="1" applyBorder="1"/>
    <xf numFmtId="164" fontId="2" fillId="4" borderId="3" xfId="3" applyFont="1" applyFill="1" applyBorder="1"/>
    <xf numFmtId="165" fontId="2" fillId="4" borderId="3" xfId="3" applyNumberFormat="1" applyFont="1" applyFill="1" applyBorder="1"/>
    <xf numFmtId="164" fontId="3" fillId="5" borderId="5" xfId="3" applyFont="1" applyFill="1" applyBorder="1"/>
    <xf numFmtId="165" fontId="3" fillId="7" borderId="6" xfId="2" applyNumberFormat="1" applyFont="1" applyFill="1" applyBorder="1"/>
    <xf numFmtId="164" fontId="3" fillId="0" borderId="0" xfId="2" applyNumberFormat="1" applyFont="1" applyFill="1" applyBorder="1"/>
    <xf numFmtId="164" fontId="3" fillId="0" borderId="0" xfId="3" applyFont="1" applyBorder="1"/>
    <xf numFmtId="164" fontId="2" fillId="0" borderId="0" xfId="3" applyFont="1" applyBorder="1"/>
    <xf numFmtId="164" fontId="2" fillId="0" borderId="0" xfId="3" applyFont="1" applyFill="1" applyBorder="1"/>
    <xf numFmtId="166" fontId="2" fillId="0" borderId="0" xfId="4" applyNumberFormat="1" applyFont="1" applyFill="1" applyBorder="1"/>
    <xf numFmtId="166" fontId="4" fillId="0" borderId="0" xfId="4" applyNumberFormat="1" applyFont="1" applyFill="1" applyBorder="1"/>
    <xf numFmtId="167" fontId="2" fillId="0" borderId="0" xfId="1" applyNumberFormat="1" applyFont="1" applyFill="1" applyBorder="1"/>
    <xf numFmtId="0" fontId="2" fillId="0" borderId="0" xfId="4" applyFont="1" applyFill="1" applyBorder="1"/>
    <xf numFmtId="168" fontId="2" fillId="0" borderId="0" xfId="4" applyNumberFormat="1" applyFont="1" applyFill="1" applyBorder="1"/>
    <xf numFmtId="164" fontId="4" fillId="0" borderId="0" xfId="3" applyFont="1" applyFill="1" applyBorder="1"/>
    <xf numFmtId="0" fontId="3" fillId="0" borderId="1" xfId="2" applyFont="1" applyBorder="1" applyAlignment="1">
      <alignment horizontal="center"/>
    </xf>
    <xf numFmtId="165" fontId="3" fillId="5" borderId="2" xfId="3" applyNumberFormat="1" applyFont="1" applyFill="1" applyBorder="1"/>
    <xf numFmtId="0" fontId="3" fillId="0" borderId="4" xfId="2" applyFont="1" applyBorder="1" applyAlignment="1">
      <alignment horizontal="center" wrapText="1"/>
    </xf>
    <xf numFmtId="0" fontId="2" fillId="0" borderId="3" xfId="2" applyFont="1" applyBorder="1"/>
    <xf numFmtId="165" fontId="0" fillId="0" borderId="0" xfId="0" applyNumberFormat="1"/>
  </cellXfs>
  <cellStyles count="5">
    <cellStyle name="Comma" xfId="1" builtinId="3"/>
    <cellStyle name="Geneva" xfId="4"/>
    <cellStyle name="Normal" xfId="0" builtinId="0"/>
    <cellStyle name="Normal 3" xfId="2"/>
    <cellStyle name="Normal_Showact200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5"/>
  <sheetViews>
    <sheetView tabSelected="1" workbookViewId="0">
      <selection activeCell="D4" sqref="D4"/>
    </sheetView>
  </sheetViews>
  <sheetFormatPr defaultRowHeight="14.4"/>
  <cols>
    <col min="1" max="1" width="17.26171875" style="1" customWidth="1"/>
    <col min="2" max="2" width="12.15625" style="1" customWidth="1"/>
    <col min="7" max="8" width="9" customWidth="1"/>
  </cols>
  <sheetData>
    <row r="1" spans="1:6">
      <c r="A1" s="1" t="s">
        <v>0</v>
      </c>
      <c r="B1" s="36" t="s">
        <v>29</v>
      </c>
      <c r="C1" t="s">
        <v>28</v>
      </c>
      <c r="D1" t="s">
        <v>27</v>
      </c>
      <c r="E1" t="s">
        <v>30</v>
      </c>
    </row>
    <row r="2" spans="1:6">
      <c r="A2" s="4" t="s">
        <v>1</v>
      </c>
      <c r="B2" s="37">
        <v>-16606.25</v>
      </c>
      <c r="C2">
        <v>-16606.25</v>
      </c>
      <c r="E2" s="40">
        <f>+B2-C2-D2</f>
        <v>0</v>
      </c>
    </row>
    <row r="3" spans="1:6">
      <c r="A3" s="4" t="s">
        <v>26</v>
      </c>
      <c r="B3" s="18"/>
      <c r="D3">
        <v>45</v>
      </c>
      <c r="E3" s="40">
        <f t="shared" ref="E3:E26" si="0">+B3-C3-D3</f>
        <v>-45</v>
      </c>
    </row>
    <row r="4" spans="1:6">
      <c r="A4" s="4" t="s">
        <v>2</v>
      </c>
      <c r="B4" s="18">
        <v>44425</v>
      </c>
      <c r="C4">
        <v>15175</v>
      </c>
      <c r="D4">
        <f>18000+2100</f>
        <v>20100</v>
      </c>
      <c r="E4" s="40">
        <f t="shared" si="0"/>
        <v>9150</v>
      </c>
    </row>
    <row r="5" spans="1:6">
      <c r="A5" s="4" t="s">
        <v>5</v>
      </c>
      <c r="B5" s="19">
        <v>5082.53</v>
      </c>
      <c r="C5">
        <v>416</v>
      </c>
      <c r="D5">
        <v>4507</v>
      </c>
      <c r="E5" s="40">
        <f t="shared" si="0"/>
        <v>159.52999999999975</v>
      </c>
    </row>
    <row r="6" spans="1:6">
      <c r="A6" s="4" t="s">
        <v>4</v>
      </c>
      <c r="B6" s="19">
        <v>21084.240000000002</v>
      </c>
      <c r="D6">
        <v>308</v>
      </c>
      <c r="E6" s="40">
        <f t="shared" si="0"/>
        <v>20776.240000000002</v>
      </c>
      <c r="F6" s="4"/>
    </row>
    <row r="7" spans="1:6">
      <c r="A7" s="4" t="s">
        <v>3</v>
      </c>
      <c r="B7" s="19">
        <v>13635</v>
      </c>
      <c r="E7" s="40">
        <f t="shared" si="0"/>
        <v>13635</v>
      </c>
      <c r="F7" s="4"/>
    </row>
    <row r="8" spans="1:6">
      <c r="A8" s="4" t="s">
        <v>6</v>
      </c>
      <c r="B8" s="19">
        <v>2405.5</v>
      </c>
      <c r="E8" s="40">
        <f t="shared" si="0"/>
        <v>2405.5</v>
      </c>
      <c r="F8" s="4"/>
    </row>
    <row r="9" spans="1:6">
      <c r="A9" s="4" t="s">
        <v>14</v>
      </c>
      <c r="B9" s="19">
        <v>2617.8000000000002</v>
      </c>
      <c r="E9" s="40">
        <f t="shared" si="0"/>
        <v>2617.8000000000002</v>
      </c>
      <c r="F9" s="4"/>
    </row>
    <row r="10" spans="1:6">
      <c r="A10" s="4" t="s">
        <v>7</v>
      </c>
      <c r="B10" s="19">
        <v>0</v>
      </c>
      <c r="E10" s="40">
        <f t="shared" si="0"/>
        <v>0</v>
      </c>
    </row>
    <row r="11" spans="1:6">
      <c r="A11" s="4" t="s">
        <v>9</v>
      </c>
      <c r="B11" s="19">
        <v>2212.5</v>
      </c>
      <c r="D11">
        <v>2213</v>
      </c>
      <c r="E11" s="40">
        <f t="shared" si="0"/>
        <v>-0.5</v>
      </c>
    </row>
    <row r="12" spans="1:6">
      <c r="A12" s="4" t="s">
        <v>13</v>
      </c>
      <c r="B12" s="19">
        <v>3543</v>
      </c>
      <c r="C12">
        <v>243</v>
      </c>
      <c r="D12">
        <v>184</v>
      </c>
      <c r="E12" s="40">
        <f t="shared" si="0"/>
        <v>3116</v>
      </c>
    </row>
    <row r="13" spans="1:6">
      <c r="A13" s="4" t="s">
        <v>8</v>
      </c>
      <c r="B13" s="19">
        <v>0</v>
      </c>
      <c r="E13" s="40">
        <f t="shared" si="0"/>
        <v>0</v>
      </c>
    </row>
    <row r="14" spans="1:6">
      <c r="A14" s="4" t="s">
        <v>11</v>
      </c>
      <c r="B14" s="19">
        <v>1125</v>
      </c>
      <c r="C14">
        <v>1125</v>
      </c>
      <c r="E14" s="40">
        <f t="shared" si="0"/>
        <v>0</v>
      </c>
    </row>
    <row r="15" spans="1:6">
      <c r="A15" s="4" t="s">
        <v>10</v>
      </c>
      <c r="B15" s="19">
        <v>1963</v>
      </c>
      <c r="C15">
        <v>1963</v>
      </c>
      <c r="E15" s="40">
        <f t="shared" si="0"/>
        <v>0</v>
      </c>
    </row>
    <row r="16" spans="1:6">
      <c r="A16" s="4" t="s">
        <v>12</v>
      </c>
      <c r="B16" s="19">
        <v>413</v>
      </c>
      <c r="C16">
        <v>412</v>
      </c>
      <c r="E16" s="40">
        <f t="shared" si="0"/>
        <v>1</v>
      </c>
    </row>
    <row r="17" spans="1:5">
      <c r="A17" s="4" t="s">
        <v>15</v>
      </c>
      <c r="B17" s="22">
        <v>0</v>
      </c>
      <c r="E17" s="40">
        <f t="shared" si="0"/>
        <v>0</v>
      </c>
    </row>
    <row r="18" spans="1:5">
      <c r="A18" s="4" t="s">
        <v>22</v>
      </c>
      <c r="B18" s="23">
        <v>1190</v>
      </c>
      <c r="C18">
        <v>240</v>
      </c>
      <c r="D18">
        <v>750</v>
      </c>
      <c r="E18" s="40">
        <f t="shared" si="0"/>
        <v>200</v>
      </c>
    </row>
    <row r="19" spans="1:5">
      <c r="A19" s="4" t="s">
        <v>18</v>
      </c>
      <c r="B19" s="19">
        <v>3500</v>
      </c>
      <c r="E19" s="40">
        <f t="shared" si="0"/>
        <v>3500</v>
      </c>
    </row>
    <row r="20" spans="1:5">
      <c r="A20" s="4" t="s">
        <v>21</v>
      </c>
      <c r="B20" s="19">
        <v>3700</v>
      </c>
      <c r="D20">
        <v>2100</v>
      </c>
      <c r="E20" s="40">
        <f t="shared" si="0"/>
        <v>1600</v>
      </c>
    </row>
    <row r="21" spans="1:5">
      <c r="A21" s="4" t="s">
        <v>24</v>
      </c>
      <c r="B21" s="23">
        <v>0</v>
      </c>
      <c r="E21" s="40">
        <f t="shared" si="0"/>
        <v>0</v>
      </c>
    </row>
    <row r="22" spans="1:5">
      <c r="A22" s="4" t="s">
        <v>20</v>
      </c>
      <c r="B22" s="23">
        <v>0</v>
      </c>
      <c r="E22" s="40">
        <f t="shared" si="0"/>
        <v>0</v>
      </c>
    </row>
    <row r="23" spans="1:5">
      <c r="A23" s="4" t="s">
        <v>19</v>
      </c>
      <c r="B23" s="23">
        <v>3300</v>
      </c>
      <c r="C23">
        <v>67</v>
      </c>
      <c r="D23">
        <f>910+1800</f>
        <v>2710</v>
      </c>
      <c r="E23" s="40">
        <f t="shared" si="0"/>
        <v>523</v>
      </c>
    </row>
    <row r="24" spans="1:5">
      <c r="A24" s="4" t="s">
        <v>23</v>
      </c>
      <c r="B24" s="23">
        <v>625.67999999999995</v>
      </c>
      <c r="C24">
        <v>82</v>
      </c>
      <c r="E24" s="40">
        <f t="shared" si="0"/>
        <v>543.67999999999995</v>
      </c>
    </row>
    <row r="25" spans="1:5">
      <c r="A25" s="4" t="s">
        <v>16</v>
      </c>
      <c r="B25" s="19">
        <v>13185.01</v>
      </c>
      <c r="C25">
        <v>12382</v>
      </c>
      <c r="D25">
        <v>394</v>
      </c>
      <c r="E25" s="40">
        <f t="shared" si="0"/>
        <v>409.01000000000022</v>
      </c>
    </row>
    <row r="26" spans="1:5">
      <c r="A26" s="4" t="s">
        <v>17</v>
      </c>
      <c r="B26" s="19">
        <v>11482</v>
      </c>
      <c r="C26">
        <v>9426</v>
      </c>
      <c r="E26" s="40">
        <f t="shared" si="0"/>
        <v>2056</v>
      </c>
    </row>
    <row r="27" spans="1:5">
      <c r="B27" s="39"/>
    </row>
    <row r="28" spans="1:5">
      <c r="B28" s="8" t="s">
        <v>25</v>
      </c>
    </row>
    <row r="29" spans="1:5">
      <c r="B29" s="8"/>
    </row>
    <row r="30" spans="1:5">
      <c r="B30" s="38" t="s">
        <v>25</v>
      </c>
    </row>
    <row r="31" spans="1:5">
      <c r="B31" s="9"/>
    </row>
    <row r="32" spans="1:5">
      <c r="B32" s="10"/>
    </row>
    <row r="33" spans="1:2">
      <c r="B33" s="10"/>
    </row>
    <row r="34" spans="1:2">
      <c r="B34" s="10"/>
    </row>
    <row r="35" spans="1:2">
      <c r="B35" s="10"/>
    </row>
    <row r="36" spans="1:2">
      <c r="B36" s="11"/>
    </row>
    <row r="37" spans="1:2">
      <c r="B37" s="12"/>
    </row>
    <row r="38" spans="1:2">
      <c r="B38" s="12"/>
    </row>
    <row r="39" spans="1:2">
      <c r="B39" s="13"/>
    </row>
    <row r="40" spans="1:2">
      <c r="B40" s="13"/>
    </row>
    <row r="41" spans="1:2">
      <c r="A41" s="2"/>
      <c r="B41" s="14"/>
    </row>
    <row r="42" spans="1:2">
      <c r="A42" s="2"/>
      <c r="B42" s="14"/>
    </row>
    <row r="43" spans="1:2">
      <c r="A43" s="2"/>
      <c r="B43" s="14"/>
    </row>
    <row r="44" spans="1:2">
      <c r="A44" s="2"/>
      <c r="B44" s="14"/>
    </row>
    <row r="45" spans="1:2">
      <c r="A45" s="2"/>
      <c r="B45" s="14"/>
    </row>
    <row r="46" spans="1:2">
      <c r="A46" s="2"/>
      <c r="B46" s="14"/>
    </row>
    <row r="47" spans="1:2">
      <c r="A47" s="3"/>
      <c r="B47" s="15"/>
    </row>
    <row r="48" spans="1:2">
      <c r="B48" s="16"/>
    </row>
    <row r="49" spans="1:2">
      <c r="B49" s="16"/>
    </row>
    <row r="50" spans="1:2">
      <c r="B50" s="13">
        <v>3429.81</v>
      </c>
    </row>
    <row r="51" spans="1:2">
      <c r="B51" s="12"/>
    </row>
    <row r="52" spans="1:2">
      <c r="B52" s="17">
        <v>19927.5</v>
      </c>
    </row>
    <row r="53" spans="1:2">
      <c r="B53" s="13">
        <v>-3321.25</v>
      </c>
    </row>
    <row r="54" spans="1:2">
      <c r="B54" s="13"/>
    </row>
    <row r="55" spans="1:2">
      <c r="B55" s="13"/>
    </row>
    <row r="56" spans="1:2">
      <c r="B56" s="13"/>
    </row>
    <row r="57" spans="1:2">
      <c r="A57" s="4"/>
      <c r="B57" s="20">
        <v>42207.27</v>
      </c>
    </row>
    <row r="58" spans="1:2">
      <c r="B58" s="13"/>
    </row>
    <row r="59" spans="1:2">
      <c r="B59" s="13"/>
    </row>
    <row r="60" spans="1:2">
      <c r="B60" s="20">
        <v>5300.5</v>
      </c>
    </row>
    <row r="61" spans="1:2">
      <c r="B61" s="13"/>
    </row>
    <row r="62" spans="1:2">
      <c r="B62" s="21">
        <v>0</v>
      </c>
    </row>
    <row r="63" spans="1:2">
      <c r="A63" s="4"/>
      <c r="B63" s="20">
        <v>6573.8</v>
      </c>
    </row>
    <row r="64" spans="1:2">
      <c r="B64" s="13"/>
    </row>
    <row r="65" spans="1:2">
      <c r="B65" s="13"/>
    </row>
    <row r="66" spans="1:2">
      <c r="A66" s="4"/>
      <c r="B66" s="20">
        <v>36982.69</v>
      </c>
    </row>
    <row r="67" spans="1:2">
      <c r="B67" s="13"/>
    </row>
    <row r="68" spans="1:2">
      <c r="B68" s="13"/>
    </row>
    <row r="69" spans="1:2">
      <c r="A69" s="4"/>
      <c r="B69" s="24">
        <v>91064.260000000009</v>
      </c>
    </row>
    <row r="70" spans="1:2">
      <c r="B70" s="13"/>
    </row>
    <row r="71" spans="1:2">
      <c r="A71" s="4"/>
      <c r="B71" s="25">
        <v>-118883.01000000001</v>
      </c>
    </row>
    <row r="72" spans="1:2">
      <c r="A72" s="4"/>
      <c r="B72" s="26"/>
    </row>
    <row r="73" spans="1:2">
      <c r="A73" s="4"/>
      <c r="B73" s="27"/>
    </row>
    <row r="74" spans="1:2">
      <c r="B74" s="28"/>
    </row>
    <row r="75" spans="1:2">
      <c r="B75" s="28"/>
    </row>
    <row r="76" spans="1:2">
      <c r="B76" s="28"/>
    </row>
    <row r="77" spans="1:2">
      <c r="B77" s="28"/>
    </row>
    <row r="78" spans="1:2">
      <c r="B78" s="29"/>
    </row>
    <row r="79" spans="1:2">
      <c r="B79" s="29"/>
    </row>
    <row r="80" spans="1:2">
      <c r="A80" s="5"/>
      <c r="B80" s="30"/>
    </row>
    <row r="81" spans="1:2">
      <c r="A81" s="6"/>
      <c r="B81" s="31"/>
    </row>
    <row r="82" spans="1:2">
      <c r="A82" s="7"/>
      <c r="B82" s="32"/>
    </row>
    <row r="83" spans="1:2">
      <c r="A83" s="7"/>
      <c r="B83" s="33"/>
    </row>
    <row r="84" spans="1:2">
      <c r="A84" s="5"/>
      <c r="B84" s="30"/>
    </row>
    <row r="85" spans="1:2">
      <c r="A85" s="5"/>
      <c r="B85" s="33"/>
    </row>
    <row r="86" spans="1:2">
      <c r="A86" s="5"/>
      <c r="B86" s="34"/>
    </row>
    <row r="87" spans="1:2">
      <c r="A87" s="6"/>
      <c r="B87" s="31"/>
    </row>
    <row r="88" spans="1:2">
      <c r="A88" s="7"/>
      <c r="B88" s="32"/>
    </row>
    <row r="89" spans="1:2">
      <c r="A89" s="7"/>
      <c r="B89" s="33"/>
    </row>
    <row r="90" spans="1:2">
      <c r="A90" s="5"/>
      <c r="B90" s="30"/>
    </row>
    <row r="91" spans="1:2">
      <c r="B91" s="29"/>
    </row>
    <row r="93" spans="1:2">
      <c r="B93" s="29"/>
    </row>
    <row r="94" spans="1:2">
      <c r="B94" s="29"/>
    </row>
    <row r="95" spans="1:2">
      <c r="B95" s="29"/>
    </row>
    <row r="102" spans="1:2">
      <c r="B102" s="29"/>
    </row>
    <row r="103" spans="1:2">
      <c r="B103" s="29"/>
    </row>
    <row r="104" spans="1:2">
      <c r="B104" s="29"/>
    </row>
    <row r="105" spans="1:2">
      <c r="B105" s="29"/>
    </row>
    <row r="106" spans="1:2">
      <c r="B106" s="29"/>
    </row>
    <row r="107" spans="1:2">
      <c r="B107" s="29"/>
    </row>
    <row r="108" spans="1:2">
      <c r="B108" s="29"/>
    </row>
    <row r="109" spans="1:2">
      <c r="B109" s="29"/>
    </row>
    <row r="110" spans="1:2">
      <c r="B110" s="29"/>
    </row>
    <row r="111" spans="1:2">
      <c r="B111" s="29"/>
    </row>
    <row r="112" spans="1:2">
      <c r="A112" s="7"/>
      <c r="B112" s="29"/>
    </row>
    <row r="113" spans="1:2">
      <c r="A113" s="7"/>
      <c r="B113" s="29"/>
    </row>
    <row r="114" spans="1:2">
      <c r="B114" s="29"/>
    </row>
    <row r="115" spans="1:2">
      <c r="A115" s="5"/>
      <c r="B115" s="29"/>
    </row>
    <row r="116" spans="1:2">
      <c r="B116" s="29"/>
    </row>
    <row r="117" spans="1:2">
      <c r="A117" s="7"/>
      <c r="B117" s="29"/>
    </row>
    <row r="118" spans="1:2">
      <c r="A118" s="7"/>
      <c r="B118" s="29"/>
    </row>
    <row r="119" spans="1:2">
      <c r="B119" s="29"/>
    </row>
    <row r="120" spans="1:2">
      <c r="A120" s="5"/>
      <c r="B120" s="29"/>
    </row>
    <row r="121" spans="1:2">
      <c r="A121" s="5"/>
      <c r="B121" s="29"/>
    </row>
    <row r="122" spans="1:2">
      <c r="B122" s="29"/>
    </row>
    <row r="123" spans="1:2">
      <c r="B123" s="29"/>
    </row>
    <row r="124" spans="1:2">
      <c r="A124" s="6"/>
      <c r="B124" s="35"/>
    </row>
    <row r="125" spans="1:2">
      <c r="A125" s="7"/>
      <c r="B125" s="29"/>
    </row>
    <row r="126" spans="1:2">
      <c r="B126" s="29"/>
    </row>
    <row r="127" spans="1:2">
      <c r="B127" s="29"/>
    </row>
    <row r="128" spans="1:2">
      <c r="A128" s="6"/>
      <c r="B128" s="35"/>
    </row>
    <row r="129" spans="1:2">
      <c r="A129" s="7"/>
      <c r="B129" s="29"/>
    </row>
    <row r="130" spans="1:2">
      <c r="A130" s="7"/>
      <c r="B130" s="29"/>
    </row>
    <row r="131" spans="1:2">
      <c r="B131" s="29"/>
    </row>
    <row r="132" spans="1:2">
      <c r="A132" s="5"/>
      <c r="B132" s="29"/>
    </row>
    <row r="133" spans="1:2">
      <c r="B133" s="29"/>
    </row>
    <row r="134" spans="1:2">
      <c r="B134" s="29"/>
    </row>
    <row r="135" spans="1:2">
      <c r="B135" s="29"/>
    </row>
    <row r="136" spans="1:2">
      <c r="B136" s="5"/>
    </row>
    <row r="137" spans="1:2">
      <c r="B137" s="5"/>
    </row>
    <row r="138" spans="1:2">
      <c r="B138" s="5"/>
    </row>
    <row r="139" spans="1:2">
      <c r="A139" s="5"/>
      <c r="B139" s="29"/>
    </row>
    <row r="140" spans="1:2">
      <c r="B140" s="29"/>
    </row>
    <row r="141" spans="1:2">
      <c r="B141" s="5"/>
    </row>
    <row r="142" spans="1:2">
      <c r="B142" s="5"/>
    </row>
    <row r="143" spans="1:2">
      <c r="B143" s="5"/>
    </row>
    <row r="144" spans="1:2">
      <c r="B144" s="5"/>
    </row>
    <row r="145" spans="1:2">
      <c r="B145" s="29"/>
    </row>
    <row r="146" spans="1:2">
      <c r="A146" s="5"/>
      <c r="B146" s="29"/>
    </row>
    <row r="147" spans="1:2">
      <c r="B147" s="5"/>
    </row>
    <row r="148" spans="1:2">
      <c r="B148" s="29"/>
    </row>
    <row r="149" spans="1:2">
      <c r="A149" s="7"/>
      <c r="B149" s="29"/>
    </row>
    <row r="150" spans="1:2">
      <c r="A150" s="7"/>
      <c r="B150" s="29"/>
    </row>
    <row r="151" spans="1:2">
      <c r="B151" s="29"/>
    </row>
    <row r="152" spans="1:2">
      <c r="A152" s="5"/>
      <c r="B152" s="29"/>
    </row>
    <row r="153" spans="1:2">
      <c r="A153" s="5"/>
      <c r="B153" s="29"/>
    </row>
    <row r="154" spans="1:2">
      <c r="A154" s="5"/>
      <c r="B154" s="29"/>
    </row>
    <row r="155" spans="1:2">
      <c r="A155" s="5"/>
      <c r="B155" s="29"/>
    </row>
    <row r="157" spans="1:2">
      <c r="B157" s="29"/>
    </row>
    <row r="162" spans="2:2">
      <c r="B162" s="29"/>
    </row>
    <row r="165" spans="2:2">
      <c r="B165" s="29"/>
    </row>
    <row r="170" spans="2:2">
      <c r="B170" s="29"/>
    </row>
    <row r="175" spans="2:2">
      <c r="B175" s="29"/>
    </row>
  </sheetData>
  <sortState ref="A1:B175">
    <sortCondition ref="A1:A17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EDC4982-1711-45B8-A5DC-53E49BC1A0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958b15ed-c521-4290-b073-2e98d4cc1d7f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BD31C7-5B2F-4E53-8692-FD639C8CAB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8800A9-A9CE-4ACF-BB75-44AF68B4DA6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58b15ed-c521-4290-b073-2e98d4cc1d7f"/>
    <ds:schemaRef ds:uri="http://schemas.microsoft.com/office/infopath/2007/PartnerControls"/>
    <ds:schemaRef ds:uri="http://schemas.microsoft.com/sharepoint/v3/fields"/>
    <ds:schemaRef ds:uri="http://purl.org/dc/elements/1.1/"/>
    <ds:schemaRef ds:uri="http://schemas.microsoft.com/office/2006/metadata/properties"/>
    <ds:schemaRef ds:uri="80129174-c05c-43cc-8e32-21fcbdfe51b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Kind</dc:creator>
  <cp:lastModifiedBy>Sam Kind</cp:lastModifiedBy>
  <dcterms:created xsi:type="dcterms:W3CDTF">2018-02-23T15:25:49Z</dcterms:created>
  <dcterms:modified xsi:type="dcterms:W3CDTF">2018-02-23T16:25:41Z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