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Comedy Festival/A_Budget/"/>
    </mc:Choice>
  </mc:AlternateContent>
  <bookViews>
    <workbookView xWindow="0" yWindow="0" windowWidth="15690" windowHeight="7530"/>
  </bookViews>
  <sheets>
    <sheet name="Top Level Budget" sheetId="1" r:id="rId1"/>
    <sheet name="Timeline" sheetId="2" r:id="rId2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  <c r="B54" i="1"/>
  <c r="B55" i="1" l="1"/>
  <c r="C47" i="1"/>
  <c r="C51" i="1"/>
  <c r="B8" i="1"/>
  <c r="B47" i="1"/>
  <c r="B51" i="1"/>
</calcChain>
</file>

<file path=xl/sharedStrings.xml><?xml version="1.0" encoding="utf-8"?>
<sst xmlns="http://schemas.openxmlformats.org/spreadsheetml/2006/main" count="96" uniqueCount="73">
  <si>
    <t>Hull Comedy Festival Student Night 26 September</t>
  </si>
  <si>
    <t>PO Number</t>
  </si>
  <si>
    <t>Code</t>
  </si>
  <si>
    <t>Production</t>
  </si>
  <si>
    <t>Budget</t>
  </si>
  <si>
    <t>Actual</t>
  </si>
  <si>
    <t>Projection/LX/PA</t>
  </si>
  <si>
    <t>Room Dressing</t>
  </si>
  <si>
    <t>Comedy Festival Banners</t>
  </si>
  <si>
    <t>ZK109.K138.C175</t>
  </si>
  <si>
    <t>Giant Letter</t>
  </si>
  <si>
    <t>CC</t>
  </si>
  <si>
    <t>ZK201 K304</t>
  </si>
  <si>
    <t>Table Centrepieces</t>
  </si>
  <si>
    <t>Design</t>
  </si>
  <si>
    <t>PO'd</t>
  </si>
  <si>
    <t>Gobos</t>
  </si>
  <si>
    <t>Tables x 14</t>
  </si>
  <si>
    <t>ZK106.K245.C175</t>
  </si>
  <si>
    <t>Table Cloths</t>
  </si>
  <si>
    <t>Pens</t>
  </si>
  <si>
    <t>Lights</t>
  </si>
  <si>
    <t>Marketing</t>
  </si>
  <si>
    <t>Invite</t>
  </si>
  <si>
    <t>Coded elsewhere</t>
  </si>
  <si>
    <t>ZK204 k334</t>
  </si>
  <si>
    <t>Posters</t>
  </si>
  <si>
    <t>EDM</t>
  </si>
  <si>
    <t>Design of student invite</t>
  </si>
  <si>
    <t>ZK204 K334</t>
  </si>
  <si>
    <t>Design for floor vinyls</t>
  </si>
  <si>
    <t>Design of 6 table centre pieces</t>
  </si>
  <si>
    <t>Vinyls install and print</t>
  </si>
  <si>
    <t>Removal of student highlight vinyls</t>
  </si>
  <si>
    <t>Design and print of student highlights (3000)</t>
  </si>
  <si>
    <t>Delivery of giant deckchairs to Hull Uni</t>
  </si>
  <si>
    <t>Delivery of deckchairs to City Hall</t>
  </si>
  <si>
    <t>Photography/Filming</t>
  </si>
  <si>
    <t>Performance</t>
  </si>
  <si>
    <t>Comedians</t>
  </si>
  <si>
    <t>ZK104.K232.C175</t>
  </si>
  <si>
    <t>Rider</t>
  </si>
  <si>
    <t>BSL</t>
  </si>
  <si>
    <t>Not required</t>
  </si>
  <si>
    <t>Operations</t>
  </si>
  <si>
    <t>Event Manager</t>
  </si>
  <si>
    <t>Danielle</t>
  </si>
  <si>
    <t>Venue Hire</t>
  </si>
  <si>
    <t>First Aid</t>
  </si>
  <si>
    <t>Venue Staff</t>
  </si>
  <si>
    <t>Venue Security</t>
  </si>
  <si>
    <t>Buses</t>
  </si>
  <si>
    <t>ZK204 K115</t>
  </si>
  <si>
    <t>Press Drinks</t>
  </si>
  <si>
    <t>Not used</t>
  </si>
  <si>
    <t>Total</t>
  </si>
  <si>
    <t>Remaining</t>
  </si>
  <si>
    <t>Date</t>
  </si>
  <si>
    <t>Activity</t>
  </si>
  <si>
    <t>Confirmed Line Up</t>
  </si>
  <si>
    <t>Marketing Material designed</t>
  </si>
  <si>
    <t>Site dressing designed</t>
  </si>
  <si>
    <t>Off the Kerb contracted</t>
  </si>
  <si>
    <t>Feedback on marketing material designed and site dressing materials</t>
  </si>
  <si>
    <t>Receive Final Marketing designs</t>
  </si>
  <si>
    <t>Send marketing to print</t>
  </si>
  <si>
    <t>Receive Marketing Materials</t>
  </si>
  <si>
    <t>All production confirmed</t>
  </si>
  <si>
    <t>Deliver marketing to university</t>
  </si>
  <si>
    <t>Hull Comedy Festival Miniguide to print</t>
  </si>
  <si>
    <t>Delivery of site dressing</t>
  </si>
  <si>
    <t>Receive Hull Comedy Festival mini guide</t>
  </si>
  <si>
    <t>Comedy Festival Launch and Student Comedy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</si>
</sst>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£&quot;* #,##0_-;\-&quot;£&quot;* #,##0_-;_-&quot;£&quot;* &quot;-&quot;??_-;_-@_-"/>
    <numFmt numFmtId="165" formatCode="ddd\ dd\ mm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165" fontId="1" fillId="0" borderId="1" xfId="0" applyNumberFormat="1" applyFont="1" applyBorder="1" applyAlignment="1">
      <alignment horizontal="left"/>
    </xf>
    <xf numFmtId="3" fontId="0" fillId="0" borderId="0" xfId="0" applyNumberFormat="1"/>
    <xf numFmtId="164" fontId="1" fillId="0" borderId="0" xfId="0" applyNumberFormat="1" applyFont="1" applyAlignment="1">
      <alignment horizontal="center" vertical="center"/>
    </xf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B54" sqref="B54"/>
    </sheetView>
  </sheetViews>
  <sheetFormatPr defaultRowHeight="15" x14ac:dyDescent="0.25"/>
  <cols>
    <col min="1" max="1" width="46.5703125" customWidth="1"/>
    <col min="2" max="3" width="11" customWidth="1"/>
    <col min="4" max="4" width="12.28515625" customWidth="1"/>
    <col min="5" max="5" width="11" customWidth="1"/>
    <col min="6" max="6" width="18.85546875" customWidth="1"/>
  </cols>
  <sheetData>
    <row r="1" spans="1:6" x14ac:dyDescent="0.25">
      <c r="A1" s="1" t="s">
        <v>0</v>
      </c>
      <c r="E1" t="s">
        <v>1</v>
      </c>
      <c r="F1" t="s">
        <v>2</v>
      </c>
    </row>
    <row r="3" spans="1:6" x14ac:dyDescent="0.25">
      <c r="A3" s="1" t="s">
        <v>3</v>
      </c>
      <c r="B3" s="8" t="s">
        <v>4</v>
      </c>
      <c r="C3" s="8" t="s">
        <v>5</v>
      </c>
    </row>
    <row r="4" spans="1:6" x14ac:dyDescent="0.25">
      <c r="A4" t="s">
        <v>6</v>
      </c>
      <c r="B4" s="2">
        <v>4501</v>
      </c>
      <c r="C4" s="2">
        <v>4501</v>
      </c>
      <c r="E4">
        <v>201705205</v>
      </c>
    </row>
    <row r="5" spans="1:6" x14ac:dyDescent="0.25">
      <c r="B5" s="2"/>
      <c r="C5" s="2"/>
    </row>
    <row r="6" spans="1:6" x14ac:dyDescent="0.25">
      <c r="B6" s="2"/>
      <c r="C6" s="2"/>
    </row>
    <row r="7" spans="1:6" x14ac:dyDescent="0.25">
      <c r="A7" s="1" t="s">
        <v>7</v>
      </c>
      <c r="B7" s="2"/>
      <c r="C7" s="2"/>
    </row>
    <row r="8" spans="1:6" x14ac:dyDescent="0.25">
      <c r="A8" t="s">
        <v>8</v>
      </c>
      <c r="B8" s="2">
        <f>SUM(785*2)</f>
        <v>1570</v>
      </c>
      <c r="C8" s="2">
        <v>1570</v>
      </c>
      <c r="E8">
        <v>201705158</v>
      </c>
      <c r="F8" s="12" t="s">
        <v>9</v>
      </c>
    </row>
    <row r="9" spans="1:6" x14ac:dyDescent="0.25">
      <c r="A9" t="s">
        <v>10</v>
      </c>
      <c r="B9" s="2">
        <v>250</v>
      </c>
      <c r="C9" s="2">
        <v>250</v>
      </c>
      <c r="E9" t="s">
        <v>11</v>
      </c>
      <c r="F9" s="11" t="s">
        <v>12</v>
      </c>
    </row>
    <row r="10" spans="1:6" x14ac:dyDescent="0.25">
      <c r="A10" t="s">
        <v>13</v>
      </c>
      <c r="B10" s="2">
        <v>432</v>
      </c>
      <c r="C10" s="2">
        <v>432</v>
      </c>
      <c r="E10">
        <v>201705288</v>
      </c>
      <c r="F10" s="11" t="s">
        <v>12</v>
      </c>
    </row>
    <row r="11" spans="1:6" x14ac:dyDescent="0.25">
      <c r="A11" t="s">
        <v>14</v>
      </c>
      <c r="B11" s="2">
        <v>80</v>
      </c>
      <c r="C11" s="2">
        <v>80</v>
      </c>
      <c r="E11" t="s">
        <v>15</v>
      </c>
    </row>
    <row r="12" spans="1:6" x14ac:dyDescent="0.25">
      <c r="A12" t="s">
        <v>16</v>
      </c>
      <c r="B12" s="2">
        <v>147.19999999999999</v>
      </c>
      <c r="C12" s="2">
        <v>147</v>
      </c>
      <c r="E12" t="s">
        <v>11</v>
      </c>
    </row>
    <row r="13" spans="1:6" x14ac:dyDescent="0.25">
      <c r="A13" t="s">
        <v>17</v>
      </c>
      <c r="B13" s="2">
        <v>113</v>
      </c>
      <c r="C13" s="2">
        <v>77</v>
      </c>
      <c r="E13">
        <v>201706098</v>
      </c>
      <c r="F13" s="12" t="s">
        <v>18</v>
      </c>
    </row>
    <row r="14" spans="1:6" x14ac:dyDescent="0.25">
      <c r="A14" t="s">
        <v>19</v>
      </c>
      <c r="B14" s="2">
        <v>72</v>
      </c>
      <c r="C14" s="2">
        <v>72</v>
      </c>
      <c r="E14" t="s">
        <v>11</v>
      </c>
    </row>
    <row r="15" spans="1:6" x14ac:dyDescent="0.25">
      <c r="A15" t="s">
        <v>20</v>
      </c>
      <c r="B15" s="2">
        <v>50</v>
      </c>
      <c r="C15" s="2">
        <v>36</v>
      </c>
      <c r="E15" t="s">
        <v>11</v>
      </c>
    </row>
    <row r="16" spans="1:6" x14ac:dyDescent="0.25">
      <c r="A16" t="s">
        <v>21</v>
      </c>
      <c r="B16" s="2">
        <v>60</v>
      </c>
      <c r="C16" s="2">
        <v>49</v>
      </c>
      <c r="E16" t="s">
        <v>11</v>
      </c>
    </row>
    <row r="17" spans="1:6" x14ac:dyDescent="0.25">
      <c r="B17" s="2"/>
      <c r="C17" s="2"/>
    </row>
    <row r="18" spans="1:6" x14ac:dyDescent="0.25">
      <c r="A18" s="1" t="s">
        <v>22</v>
      </c>
      <c r="B18" s="2"/>
      <c r="C18" s="2"/>
    </row>
    <row r="19" spans="1:6" x14ac:dyDescent="0.25">
      <c r="A19" t="s">
        <v>23</v>
      </c>
      <c r="B19" s="2">
        <v>200</v>
      </c>
      <c r="C19" s="2">
        <v>118</v>
      </c>
      <c r="E19" t="s">
        <v>24</v>
      </c>
      <c r="F19" s="11" t="s">
        <v>25</v>
      </c>
    </row>
    <row r="20" spans="1:6" x14ac:dyDescent="0.25">
      <c r="A20" t="s">
        <v>26</v>
      </c>
      <c r="B20" s="2">
        <v>200</v>
      </c>
      <c r="C20" s="2">
        <v>0</v>
      </c>
    </row>
    <row r="21" spans="1:6" x14ac:dyDescent="0.25">
      <c r="A21" t="s">
        <v>27</v>
      </c>
      <c r="B21" s="2"/>
      <c r="C21" s="2"/>
    </row>
    <row r="22" spans="1:6" x14ac:dyDescent="0.25">
      <c r="A22" t="s">
        <v>28</v>
      </c>
      <c r="B22" s="2">
        <v>200</v>
      </c>
      <c r="C22" s="2">
        <v>120</v>
      </c>
      <c r="E22" t="s">
        <v>24</v>
      </c>
      <c r="F22" s="11" t="s">
        <v>29</v>
      </c>
    </row>
    <row r="23" spans="1:6" x14ac:dyDescent="0.25">
      <c r="A23" t="s">
        <v>30</v>
      </c>
      <c r="B23" s="2"/>
      <c r="C23" s="2">
        <v>120</v>
      </c>
      <c r="E23">
        <v>201705026</v>
      </c>
      <c r="F23" s="11" t="s">
        <v>29</v>
      </c>
    </row>
    <row r="24" spans="1:6" x14ac:dyDescent="0.25">
      <c r="A24" t="s">
        <v>31</v>
      </c>
      <c r="B24" s="2"/>
      <c r="C24" s="2">
        <v>150</v>
      </c>
      <c r="E24">
        <v>201705289</v>
      </c>
      <c r="F24" s="11" t="s">
        <v>12</v>
      </c>
    </row>
    <row r="25" spans="1:6" x14ac:dyDescent="0.25">
      <c r="A25" t="s">
        <v>32</v>
      </c>
      <c r="B25" s="2"/>
      <c r="C25" s="2">
        <v>1326</v>
      </c>
      <c r="E25">
        <v>201705280</v>
      </c>
      <c r="F25" s="11" t="s">
        <v>29</v>
      </c>
    </row>
    <row r="26" spans="1:6" x14ac:dyDescent="0.25">
      <c r="A26" t="s">
        <v>33</v>
      </c>
      <c r="B26" s="2"/>
      <c r="C26" s="2">
        <v>75</v>
      </c>
      <c r="E26">
        <v>201705366</v>
      </c>
      <c r="F26" s="11" t="s">
        <v>29</v>
      </c>
    </row>
    <row r="27" spans="1:6" x14ac:dyDescent="0.25">
      <c r="A27" s="9" t="s">
        <v>34</v>
      </c>
      <c r="B27" s="10"/>
      <c r="C27" s="10">
        <v>911</v>
      </c>
      <c r="E27">
        <v>201706031</v>
      </c>
      <c r="F27" s="11" t="s">
        <v>29</v>
      </c>
    </row>
    <row r="28" spans="1:6" x14ac:dyDescent="0.25">
      <c r="A28" t="s">
        <v>35</v>
      </c>
      <c r="B28" s="2"/>
      <c r="C28" s="2">
        <v>40</v>
      </c>
      <c r="E28">
        <v>201706054</v>
      </c>
      <c r="F28" s="11" t="s">
        <v>29</v>
      </c>
    </row>
    <row r="29" spans="1:6" x14ac:dyDescent="0.25">
      <c r="A29" t="s">
        <v>36</v>
      </c>
      <c r="B29" s="2"/>
      <c r="C29" s="2">
        <v>100</v>
      </c>
      <c r="E29">
        <v>201705334</v>
      </c>
      <c r="F29" s="11" t="s">
        <v>12</v>
      </c>
    </row>
    <row r="30" spans="1:6" x14ac:dyDescent="0.25">
      <c r="A30" t="s">
        <v>37</v>
      </c>
      <c r="B30" s="2">
        <v>1000</v>
      </c>
      <c r="C30" s="2"/>
      <c r="E30" t="s">
        <v>24</v>
      </c>
    </row>
    <row r="31" spans="1:6" x14ac:dyDescent="0.25">
      <c r="B31" s="2"/>
      <c r="C31" s="2"/>
    </row>
    <row r="32" spans="1:6" x14ac:dyDescent="0.25">
      <c r="A32" s="1" t="s">
        <v>38</v>
      </c>
      <c r="B32" s="2"/>
      <c r="C32" s="2"/>
    </row>
    <row r="33" spans="1:6" x14ac:dyDescent="0.25">
      <c r="A33" t="s">
        <v>39</v>
      </c>
      <c r="B33" s="2">
        <v>13000</v>
      </c>
      <c r="C33" s="2">
        <v>13000</v>
      </c>
      <c r="E33">
        <v>201705283</v>
      </c>
      <c r="F33" s="12" t="s">
        <v>40</v>
      </c>
    </row>
    <row r="34" spans="1:6" x14ac:dyDescent="0.25">
      <c r="A34" t="s">
        <v>41</v>
      </c>
      <c r="B34" s="2">
        <v>150</v>
      </c>
      <c r="C34" s="2">
        <v>50</v>
      </c>
    </row>
    <row r="35" spans="1:6" x14ac:dyDescent="0.25">
      <c r="A35" t="s">
        <v>42</v>
      </c>
      <c r="B35" s="2">
        <v>500</v>
      </c>
      <c r="C35" s="2">
        <v>0</v>
      </c>
      <c r="E35" t="s">
        <v>43</v>
      </c>
    </row>
    <row r="36" spans="1:6" x14ac:dyDescent="0.25">
      <c r="B36" s="2"/>
      <c r="C36" s="2"/>
    </row>
    <row r="37" spans="1:6" x14ac:dyDescent="0.25">
      <c r="A37" s="1" t="s">
        <v>44</v>
      </c>
      <c r="B37" s="2"/>
      <c r="C37" s="2"/>
    </row>
    <row r="38" spans="1:6" x14ac:dyDescent="0.25">
      <c r="A38" t="s">
        <v>45</v>
      </c>
      <c r="B38" s="2">
        <v>150</v>
      </c>
      <c r="C38" s="2">
        <v>150</v>
      </c>
      <c r="D38" t="s">
        <v>46</v>
      </c>
      <c r="E38" t="s">
        <v>15</v>
      </c>
    </row>
    <row r="39" spans="1:6" x14ac:dyDescent="0.25">
      <c r="A39" t="s">
        <v>47</v>
      </c>
      <c r="B39" s="2">
        <v>1830</v>
      </c>
      <c r="C39" s="2">
        <v>1830</v>
      </c>
      <c r="E39">
        <v>201706098</v>
      </c>
      <c r="F39" s="12" t="s">
        <v>18</v>
      </c>
    </row>
    <row r="40" spans="1:6" x14ac:dyDescent="0.25">
      <c r="A40" t="s">
        <v>48</v>
      </c>
      <c r="B40" s="2">
        <v>102</v>
      </c>
      <c r="C40" s="2">
        <v>51</v>
      </c>
      <c r="E40">
        <v>201706098</v>
      </c>
      <c r="F40" s="12" t="s">
        <v>18</v>
      </c>
    </row>
    <row r="41" spans="1:6" x14ac:dyDescent="0.25">
      <c r="A41" t="s">
        <v>49</v>
      </c>
      <c r="B41" s="2"/>
      <c r="C41" s="2"/>
      <c r="F41" s="12" t="s">
        <v>18</v>
      </c>
    </row>
    <row r="42" spans="1:6" x14ac:dyDescent="0.25">
      <c r="A42" t="s">
        <v>50</v>
      </c>
      <c r="B42" s="2">
        <v>125</v>
      </c>
      <c r="C42" s="2">
        <v>225</v>
      </c>
      <c r="E42">
        <v>201706098</v>
      </c>
      <c r="F42" s="12" t="s">
        <v>18</v>
      </c>
    </row>
    <row r="43" spans="1:6" x14ac:dyDescent="0.25">
      <c r="A43" t="s">
        <v>51</v>
      </c>
      <c r="B43" s="2">
        <v>800</v>
      </c>
      <c r="C43" s="2">
        <v>800</v>
      </c>
      <c r="E43" t="s">
        <v>24</v>
      </c>
      <c r="F43" s="11" t="s">
        <v>52</v>
      </c>
    </row>
    <row r="44" spans="1:6" x14ac:dyDescent="0.25">
      <c r="B44" s="2"/>
      <c r="C44" s="2"/>
    </row>
    <row r="45" spans="1:6" x14ac:dyDescent="0.25">
      <c r="A45" t="s">
        <v>53</v>
      </c>
      <c r="B45" s="2">
        <v>200</v>
      </c>
      <c r="C45" s="2">
        <v>0</v>
      </c>
      <c r="E45" t="s">
        <v>54</v>
      </c>
    </row>
    <row r="46" spans="1:6" x14ac:dyDescent="0.25">
      <c r="B46" s="2"/>
      <c r="C46" s="2"/>
    </row>
    <row r="47" spans="1:6" x14ac:dyDescent="0.25">
      <c r="A47" s="1" t="s">
        <v>55</v>
      </c>
      <c r="B47" s="3">
        <f>SUM(B3:B46)</f>
        <v>25732.2</v>
      </c>
      <c r="C47" s="3">
        <f>SUM(C3:C46)</f>
        <v>26280</v>
      </c>
    </row>
    <row r="49" spans="1:3" x14ac:dyDescent="0.25">
      <c r="A49" t="s">
        <v>4</v>
      </c>
      <c r="B49" s="7">
        <v>26000</v>
      </c>
      <c r="C49" s="7">
        <v>26001</v>
      </c>
    </row>
    <row r="51" spans="1:3" x14ac:dyDescent="0.25">
      <c r="A51" t="s">
        <v>56</v>
      </c>
      <c r="B51" s="2">
        <f>SUM(B49-B47)</f>
        <v>267.79999999999927</v>
      </c>
      <c r="C51" s="2">
        <f>SUM(C49-C47)</f>
        <v>-279</v>
      </c>
    </row>
    <row r="53" spans="1:3" x14ac:dyDescent="0.25">
      <c r="A53" s="12" t="s">
        <v>18</v>
      </c>
      <c r="B53" s="2">
        <f>SUM(C4+C8+C13+C12+C11+C14+C15+C16+C33+C38+C39+C40+C34+C42)</f>
        <v>21838</v>
      </c>
    </row>
    <row r="54" spans="1:3" x14ac:dyDescent="0.25">
      <c r="A54" s="11" t="s">
        <v>52</v>
      </c>
      <c r="B54" s="2">
        <f>SUM(C9+C10+C19+C22+C23+C24+C25+C26+C27+C28+C29+C43)</f>
        <v>4442</v>
      </c>
    </row>
    <row r="55" spans="1:3" x14ac:dyDescent="0.25">
      <c r="B55" s="2">
        <f>SUM(B53:B54)</f>
        <v>26280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14" sqref="B14"/>
    </sheetView>
  </sheetViews>
  <sheetFormatPr defaultRowHeight="15" x14ac:dyDescent="0.25"/>
  <cols>
    <col min="1" max="1" width="13.7109375" customWidth="1"/>
    <col min="2" max="2" width="84.7109375" customWidth="1"/>
  </cols>
  <sheetData>
    <row r="1" spans="1:2" x14ac:dyDescent="0.25">
      <c r="A1" s="5" t="s">
        <v>57</v>
      </c>
      <c r="B1" s="5" t="s">
        <v>58</v>
      </c>
    </row>
    <row r="3" spans="1:2" x14ac:dyDescent="0.25">
      <c r="A3" s="6">
        <v>42975</v>
      </c>
      <c r="B3" s="4"/>
    </row>
    <row r="4" spans="1:2" x14ac:dyDescent="0.25">
      <c r="A4" s="6">
        <v>42976</v>
      </c>
      <c r="B4" s="4" t="s">
        <v>59</v>
      </c>
    </row>
    <row r="5" spans="1:2" x14ac:dyDescent="0.25">
      <c r="A5" s="6"/>
      <c r="B5" s="4" t="s">
        <v>60</v>
      </c>
    </row>
    <row r="6" spans="1:2" x14ac:dyDescent="0.25">
      <c r="A6" s="6"/>
      <c r="B6" s="4" t="s">
        <v>61</v>
      </c>
    </row>
    <row r="7" spans="1:2" x14ac:dyDescent="0.25">
      <c r="A7" s="6">
        <v>42977</v>
      </c>
      <c r="B7" s="4" t="s">
        <v>62</v>
      </c>
    </row>
    <row r="8" spans="1:2" x14ac:dyDescent="0.25">
      <c r="A8" s="6">
        <v>42978</v>
      </c>
      <c r="B8" s="4"/>
    </row>
    <row r="9" spans="1:2" x14ac:dyDescent="0.25">
      <c r="A9" s="6">
        <v>42979</v>
      </c>
      <c r="B9" s="4" t="s">
        <v>63</v>
      </c>
    </row>
    <row r="10" spans="1:2" x14ac:dyDescent="0.25">
      <c r="A10" s="6">
        <v>42980</v>
      </c>
      <c r="B10" s="4"/>
    </row>
    <row r="11" spans="1:2" x14ac:dyDescent="0.25">
      <c r="A11" s="6">
        <v>42981</v>
      </c>
      <c r="B11" s="4"/>
    </row>
    <row r="12" spans="1:2" x14ac:dyDescent="0.25">
      <c r="A12" s="6">
        <v>42982</v>
      </c>
      <c r="B12" s="4" t="s">
        <v>64</v>
      </c>
    </row>
    <row r="13" spans="1:2" x14ac:dyDescent="0.25">
      <c r="A13" s="6">
        <v>42983</v>
      </c>
      <c r="B13" s="4" t="s">
        <v>65</v>
      </c>
    </row>
    <row r="14" spans="1:2" x14ac:dyDescent="0.25">
      <c r="A14" s="6">
        <v>42984</v>
      </c>
      <c r="B14" s="4"/>
    </row>
    <row r="15" spans="1:2" x14ac:dyDescent="0.25">
      <c r="A15" s="6">
        <v>42985</v>
      </c>
      <c r="B15" s="4"/>
    </row>
    <row r="16" spans="1:2" x14ac:dyDescent="0.25">
      <c r="A16" s="6">
        <v>42986</v>
      </c>
      <c r="B16" s="4" t="s">
        <v>66</v>
      </c>
    </row>
    <row r="17" spans="1:2" x14ac:dyDescent="0.25">
      <c r="A17" s="6"/>
      <c r="B17" s="4" t="s">
        <v>67</v>
      </c>
    </row>
    <row r="18" spans="1:2" x14ac:dyDescent="0.25">
      <c r="A18" s="6">
        <v>42987</v>
      </c>
      <c r="B18" s="4"/>
    </row>
    <row r="19" spans="1:2" x14ac:dyDescent="0.25">
      <c r="A19" s="6">
        <v>42988</v>
      </c>
      <c r="B19" s="4"/>
    </row>
    <row r="20" spans="1:2" x14ac:dyDescent="0.25">
      <c r="A20" s="6">
        <v>42989</v>
      </c>
      <c r="B20" s="4" t="s">
        <v>68</v>
      </c>
    </row>
    <row r="21" spans="1:2" x14ac:dyDescent="0.25">
      <c r="A21" s="6">
        <v>42990</v>
      </c>
      <c r="B21" s="4"/>
    </row>
    <row r="22" spans="1:2" x14ac:dyDescent="0.25">
      <c r="A22" s="6">
        <v>42991</v>
      </c>
      <c r="B22" s="4"/>
    </row>
    <row r="23" spans="1:2" x14ac:dyDescent="0.25">
      <c r="A23" s="6">
        <v>42992</v>
      </c>
      <c r="B23" s="4"/>
    </row>
    <row r="24" spans="1:2" x14ac:dyDescent="0.25">
      <c r="A24" s="6">
        <v>42993</v>
      </c>
      <c r="B24" s="4"/>
    </row>
    <row r="25" spans="1:2" x14ac:dyDescent="0.25">
      <c r="A25" s="6">
        <v>42994</v>
      </c>
      <c r="B25" s="4"/>
    </row>
    <row r="26" spans="1:2" x14ac:dyDescent="0.25">
      <c r="A26" s="6">
        <v>42995</v>
      </c>
      <c r="B26" s="4"/>
    </row>
    <row r="27" spans="1:2" x14ac:dyDescent="0.25">
      <c r="A27" s="6">
        <v>42996</v>
      </c>
      <c r="B27" s="4" t="s">
        <v>69</v>
      </c>
    </row>
    <row r="28" spans="1:2" x14ac:dyDescent="0.25">
      <c r="A28" s="6">
        <v>42997</v>
      </c>
      <c r="B28" s="4"/>
    </row>
    <row r="29" spans="1:2" x14ac:dyDescent="0.25">
      <c r="A29" s="6">
        <v>42998</v>
      </c>
      <c r="B29" s="4"/>
    </row>
    <row r="30" spans="1:2" x14ac:dyDescent="0.25">
      <c r="A30" s="6">
        <v>42999</v>
      </c>
      <c r="B30" s="4"/>
    </row>
    <row r="31" spans="1:2" x14ac:dyDescent="0.25">
      <c r="A31" s="6">
        <v>43000</v>
      </c>
      <c r="B31" s="4"/>
    </row>
    <row r="32" spans="1:2" x14ac:dyDescent="0.25">
      <c r="A32" s="6">
        <v>43001</v>
      </c>
      <c r="B32" s="4"/>
    </row>
    <row r="33" spans="1:2" x14ac:dyDescent="0.25">
      <c r="A33" s="6">
        <v>43002</v>
      </c>
      <c r="B33" s="4"/>
    </row>
    <row r="34" spans="1:2" x14ac:dyDescent="0.25">
      <c r="A34" s="6">
        <v>43003</v>
      </c>
      <c r="B34" s="4" t="s">
        <v>70</v>
      </c>
    </row>
    <row r="35" spans="1:2" x14ac:dyDescent="0.25">
      <c r="A35" s="6"/>
      <c r="B35" s="4" t="s">
        <v>71</v>
      </c>
    </row>
    <row r="36" spans="1:2" x14ac:dyDescent="0.25">
      <c r="A36" s="6">
        <v>43004</v>
      </c>
      <c r="B36" s="4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0129174-c05c-43cc-8e32-21fcbdfe51bb">
      <UserInfo>
        <DisplayName>Phil Batty</DisplayName>
        <AccountId>72</AccountId>
        <AccountType/>
      </UserInfo>
      <UserInfo>
        <DisplayName>Sam Hunt</DisplayName>
        <AccountId>50</AccountId>
        <AccountType/>
      </UserInfo>
    </SharedWithUsers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316812C-DE4B-453A-B12D-CD02A0057E1F}"/>
</file>

<file path=customXml/itemProps2.xml><?xml version="1.0" encoding="utf-8"?>
<ds:datastoreItem xmlns:ds="http://schemas.openxmlformats.org/officeDocument/2006/customXml" ds:itemID="{C2686846-42D7-4F26-BA78-B9DD7E955D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AEA857-A60F-4DC8-A88B-A17379F88EFA}">
  <ds:schemaRefs>
    <ds:schemaRef ds:uri="http://www.w3.org/XML/1998/namespace"/>
    <ds:schemaRef ds:uri="http://purl.org/dc/terms/"/>
    <ds:schemaRef ds:uri="80129174-c05c-43cc-8e32-21fcbdfe51bb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58b15ed-c521-4290-b073-2e98d4cc1d7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 Level Budget</vt:lpstr>
      <vt:lpstr>Timeline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Atkinsonm</cp:lastModifiedBy>
  <cp:revision/>
  <dcterms:created xsi:type="dcterms:W3CDTF">2017-08-24T10:32:05Z</dcterms:created>
  <dcterms:modified xsi:type="dcterms:W3CDTF">2017-10-23T17:01:10Z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