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555" yWindow="555" windowWidth="19440" windowHeight="15600" tabRatio="500" activeTab="3"/>
  </bookViews>
  <sheets>
    <sheet name="Project Budget" sheetId="1" r:id="rId1"/>
    <sheet name="James Redwood and CPD" sheetId="7" r:id="rId2"/>
    <sheet name="Errollyn Wallen" sheetId="2" r:id="rId3"/>
    <sheet name="Jason Singh" sheetId="3" r:id="rId4"/>
    <sheet name="Brian Irvine" sheetId="4" r:id="rId5"/>
    <sheet name="Sam Lee plus" sheetId="5" r:id="rId6"/>
    <sheet name="Eliza Carthy" sheetId="6" r:id="rId7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3"/>
  <c r="C8"/>
  <c r="F16"/>
  <c r="D7"/>
  <c r="D8"/>
  <c r="D10"/>
  <c r="D11"/>
  <c r="C12"/>
  <c r="D12"/>
  <c r="D14"/>
  <c r="D16"/>
  <c r="D12" i="2"/>
  <c r="D8"/>
  <c r="C7"/>
  <c r="D7"/>
  <c r="D15" i="7"/>
  <c r="D13" i="2"/>
  <c r="D11"/>
  <c r="C11"/>
  <c r="D10"/>
  <c r="D9"/>
  <c r="D6"/>
  <c r="D18" i="7"/>
  <c r="D14"/>
  <c r="D13"/>
  <c r="F15" i="2"/>
  <c r="D15"/>
  <c r="F11" i="1"/>
  <c r="D11"/>
</calcChain>
</file>

<file path=xl/sharedStrings.xml><?xml version="1.0" encoding="utf-8"?>
<sst xmlns="http://schemas.openxmlformats.org/spreadsheetml/2006/main" count="76" uniqueCount="42">
  <si>
    <t>No.</t>
    <phoneticPr fontId="0" type="noConversion"/>
  </si>
  <si>
    <t>Unit</t>
    <phoneticPr fontId="0" type="noConversion"/>
  </si>
  <si>
    <t>Total</t>
    <phoneticPr fontId="0" type="noConversion"/>
  </si>
  <si>
    <t>Fee for 5 composers (additional to NMB fees)</t>
  </si>
  <si>
    <t>Assumes £300/day for 20 days</t>
  </si>
  <si>
    <t>Travel for 5 composers + 1 composer mentor/facilitator and 15 performers visiting Hull monthly</t>
  </si>
  <si>
    <t>Accommodation for 5 composers + 1 composer mentor/facilitator visitng monthly</t>
  </si>
  <si>
    <t>Performer fees (3 per composer @ £200 per day, 16 visits)</t>
  </si>
  <si>
    <t>Per Residency</t>
  </si>
  <si>
    <t>Notes</t>
  </si>
  <si>
    <t>Subtotal</t>
  </si>
  <si>
    <t>Local music leader fees (5 leaders, 7 sessions @£120 per session)</t>
  </si>
  <si>
    <t>Composer Residencies</t>
  </si>
  <si>
    <t>Hull composer residencies</t>
  </si>
  <si>
    <t>Composer Mentor allocation</t>
  </si>
  <si>
    <t>Travel</t>
  </si>
  <si>
    <t>Accommodation</t>
  </si>
  <si>
    <t>Fee - James (2 years)</t>
  </si>
  <si>
    <t>(assumes some are multiple days)</t>
  </si>
  <si>
    <t>5 x £100for up to 20 nights</t>
  </si>
  <si>
    <t>20 @ £120 for 16 visits (assumes some are multiple days</t>
  </si>
  <si>
    <t>Composer Travel</t>
  </si>
  <si>
    <t>Paid direct by PRS</t>
  </si>
  <si>
    <t>Facility through Hull 2017</t>
  </si>
  <si>
    <t>Student related costs</t>
  </si>
  <si>
    <t>DBS checks</t>
  </si>
  <si>
    <t>not in original budget</t>
  </si>
  <si>
    <t>Local music leader fees (1 leaders, 7 sessions @£120 per session)</t>
  </si>
  <si>
    <t>assumes some are multiple days</t>
  </si>
  <si>
    <t>5 x £100 for up to 20 nights</t>
  </si>
  <si>
    <t>TOTAL</t>
  </si>
  <si>
    <t>Composers Residency Fee (additional to NMB fees)</t>
  </si>
  <si>
    <t>Supporting artist travel (up to 3 artists for 16 visits)</t>
  </si>
  <si>
    <t>James Redwood - composer mentor</t>
  </si>
  <si>
    <t>Accommodation for E Wallen  visits</t>
  </si>
  <si>
    <t>Errollyn Wallen Composer Residency</t>
  </si>
  <si>
    <t>Tim ?  - travel for assistant composer/pianist (for 16 visits)</t>
  </si>
  <si>
    <t>Tim ? - supporting artist fees (£200 per day for 16 visits)</t>
  </si>
  <si>
    <t>Jason Singh Composer Residency</t>
  </si>
  <si>
    <t>Accommodation for Jason Singh visits</t>
  </si>
  <si>
    <t>£100 for up to 20 nights</t>
  </si>
  <si>
    <t>Budget</t>
  </si>
</sst>
</file>

<file path=xl/styles.xml><?xml version="1.0" encoding="utf-8"?>
<styleSheet xmlns="http://schemas.openxmlformats.org/spreadsheetml/2006/main">
  <numFmts count="1">
    <numFmt numFmtId="164" formatCode="&quot;£&quot;#,##0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name val="Calibri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0" fontId="2" fillId="0" borderId="0" xfId="0" applyFont="1" applyFill="1"/>
    <xf numFmtId="0" fontId="0" fillId="0" borderId="0" xfId="0" applyFill="1"/>
    <xf numFmtId="1" fontId="2" fillId="3" borderId="0" xfId="0" applyNumberFormat="1" applyFont="1" applyFill="1"/>
    <xf numFmtId="1" fontId="0" fillId="3" borderId="0" xfId="0" applyNumberFormat="1" applyFill="1"/>
    <xf numFmtId="1" fontId="0" fillId="0" borderId="0" xfId="0" applyNumberFormat="1" applyFill="1"/>
    <xf numFmtId="1" fontId="2" fillId="2" borderId="0" xfId="0" applyNumberFormat="1" applyFont="1" applyFill="1"/>
    <xf numFmtId="1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3" borderId="0" xfId="0" applyFont="1" applyFill="1"/>
    <xf numFmtId="0" fontId="5" fillId="4" borderId="0" xfId="15"/>
    <xf numFmtId="1" fontId="5" fillId="4" borderId="0" xfId="15" applyNumberFormat="1"/>
    <xf numFmtId="0" fontId="6" fillId="4" borderId="0" xfId="15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1" fillId="0" borderId="0" xfId="0" applyFont="1" applyBorder="1"/>
  </cellXfs>
  <cellStyles count="26">
    <cellStyle name="Bad" xfId="15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F5" sqref="F5"/>
    </sheetView>
  </sheetViews>
  <sheetFormatPr defaultColWidth="11" defaultRowHeight="15.75"/>
  <cols>
    <col min="1" max="1" width="81" customWidth="1"/>
    <col min="3" max="3" width="10.875" style="12"/>
    <col min="5" max="5" width="5.5" customWidth="1"/>
    <col min="6" max="6" width="14" customWidth="1"/>
  </cols>
  <sheetData>
    <row r="1" spans="1:7">
      <c r="A1" s="4" t="s">
        <v>13</v>
      </c>
      <c r="B1" s="4" t="s">
        <v>0</v>
      </c>
      <c r="C1" s="8" t="s">
        <v>1</v>
      </c>
      <c r="D1" s="4" t="s">
        <v>2</v>
      </c>
      <c r="E1" s="5"/>
      <c r="F1" s="15" t="s">
        <v>8</v>
      </c>
      <c r="G1" s="15" t="s">
        <v>9</v>
      </c>
    </row>
    <row r="2" spans="1:7">
      <c r="A2" s="16"/>
      <c r="B2" s="5"/>
      <c r="C2" s="9"/>
      <c r="D2" s="5"/>
      <c r="E2" s="5"/>
      <c r="F2" s="5"/>
      <c r="G2" s="5"/>
    </row>
    <row r="3" spans="1:7">
      <c r="A3" s="6"/>
      <c r="B3" s="7"/>
      <c r="C3" s="10"/>
      <c r="D3" s="7"/>
    </row>
    <row r="4" spans="1:7">
      <c r="A4" s="1" t="s">
        <v>12</v>
      </c>
      <c r="B4" s="1"/>
      <c r="C4" s="11"/>
      <c r="D4" s="2"/>
      <c r="E4" s="2"/>
      <c r="F4" s="2"/>
    </row>
    <row r="5" spans="1:7">
      <c r="A5" t="s">
        <v>5</v>
      </c>
      <c r="B5">
        <v>2520</v>
      </c>
      <c r="C5" s="12">
        <v>16</v>
      </c>
      <c r="D5" s="3">
        <v>38400</v>
      </c>
      <c r="F5" s="3">
        <v>7680</v>
      </c>
      <c r="G5" t="s">
        <v>20</v>
      </c>
    </row>
    <row r="6" spans="1:7">
      <c r="A6" t="s">
        <v>6</v>
      </c>
      <c r="B6">
        <v>500</v>
      </c>
      <c r="C6" s="12">
        <v>20</v>
      </c>
      <c r="D6" s="3">
        <v>10000</v>
      </c>
      <c r="F6" s="3">
        <v>2000</v>
      </c>
      <c r="G6" t="s">
        <v>19</v>
      </c>
    </row>
    <row r="7" spans="1:7">
      <c r="A7" t="s">
        <v>3</v>
      </c>
      <c r="B7">
        <v>5</v>
      </c>
      <c r="C7" s="12">
        <v>6000</v>
      </c>
      <c r="D7" s="3">
        <v>30000</v>
      </c>
      <c r="F7" s="3">
        <v>6000</v>
      </c>
      <c r="G7" t="s">
        <v>4</v>
      </c>
    </row>
    <row r="8" spans="1:7">
      <c r="A8" t="s">
        <v>7</v>
      </c>
      <c r="B8">
        <v>3000</v>
      </c>
      <c r="C8" s="12">
        <v>16</v>
      </c>
      <c r="D8" s="3">
        <v>48000</v>
      </c>
      <c r="F8" s="3">
        <v>9600</v>
      </c>
    </row>
    <row r="9" spans="1:7">
      <c r="A9" t="s">
        <v>11</v>
      </c>
      <c r="B9">
        <v>35</v>
      </c>
      <c r="C9" s="12">
        <v>120</v>
      </c>
      <c r="D9" s="3">
        <v>4200</v>
      </c>
      <c r="F9" s="3">
        <v>840</v>
      </c>
    </row>
    <row r="11" spans="1:7">
      <c r="A11" s="13" t="s">
        <v>10</v>
      </c>
      <c r="D11" s="14">
        <f>SUM(D5:D10)</f>
        <v>130600</v>
      </c>
      <c r="F11" s="14">
        <f>SUM(F5:F10)</f>
        <v>26120</v>
      </c>
    </row>
    <row r="14" spans="1:7">
      <c r="A14" s="18" t="s">
        <v>14</v>
      </c>
      <c r="B14" s="16"/>
      <c r="C14" s="17"/>
      <c r="D14" s="16"/>
      <c r="E14" s="16"/>
      <c r="F14" s="16"/>
      <c r="G14" s="16"/>
    </row>
    <row r="15" spans="1:7">
      <c r="A15" t="s">
        <v>17</v>
      </c>
      <c r="B15">
        <v>1</v>
      </c>
      <c r="C15">
        <v>12000</v>
      </c>
      <c r="D15">
        <v>12000</v>
      </c>
    </row>
    <row r="16" spans="1:7">
      <c r="A16" t="s">
        <v>15</v>
      </c>
      <c r="B16">
        <v>16</v>
      </c>
      <c r="C16" s="12">
        <v>120</v>
      </c>
      <c r="D16">
        <v>1920</v>
      </c>
      <c r="G16" t="s">
        <v>18</v>
      </c>
    </row>
    <row r="17" spans="1:4">
      <c r="A17" t="s">
        <v>16</v>
      </c>
      <c r="B17">
        <v>100</v>
      </c>
      <c r="C17" s="12">
        <v>20</v>
      </c>
      <c r="D17">
        <v>2000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A20" sqref="A20"/>
    </sheetView>
  </sheetViews>
  <sheetFormatPr defaultRowHeight="15.75"/>
  <cols>
    <col min="1" max="1" width="25.875" bestFit="1" customWidth="1"/>
  </cols>
  <sheetData>
    <row r="1" spans="1:7">
      <c r="A1" s="13" t="s">
        <v>33</v>
      </c>
    </row>
    <row r="3" spans="1:7">
      <c r="A3" s="13" t="s">
        <v>22</v>
      </c>
    </row>
    <row r="5" spans="1:7">
      <c r="A5" s="18" t="s">
        <v>14</v>
      </c>
      <c r="B5" s="4" t="s">
        <v>0</v>
      </c>
      <c r="C5" s="8" t="s">
        <v>1</v>
      </c>
      <c r="D5" s="4" t="s">
        <v>2</v>
      </c>
      <c r="E5" s="5"/>
      <c r="F5" s="15"/>
      <c r="G5" s="15" t="s">
        <v>9</v>
      </c>
    </row>
    <row r="6" spans="1:7">
      <c r="A6" t="s">
        <v>17</v>
      </c>
      <c r="B6">
        <v>1</v>
      </c>
      <c r="C6">
        <v>12000</v>
      </c>
      <c r="D6">
        <v>12000</v>
      </c>
    </row>
    <row r="7" spans="1:7">
      <c r="A7" t="s">
        <v>15</v>
      </c>
      <c r="B7">
        <v>16</v>
      </c>
      <c r="C7" s="12">
        <v>120</v>
      </c>
      <c r="D7">
        <v>1920</v>
      </c>
      <c r="G7" t="s">
        <v>18</v>
      </c>
    </row>
    <row r="8" spans="1:7">
      <c r="A8" t="s">
        <v>16</v>
      </c>
      <c r="B8">
        <v>100</v>
      </c>
      <c r="C8" s="12">
        <v>20</v>
      </c>
      <c r="D8">
        <v>2000</v>
      </c>
    </row>
    <row r="11" spans="1:7">
      <c r="A11" s="19" t="s">
        <v>23</v>
      </c>
    </row>
    <row r="13" spans="1:7">
      <c r="A13" t="s">
        <v>15</v>
      </c>
      <c r="B13">
        <v>16</v>
      </c>
      <c r="C13">
        <v>120</v>
      </c>
      <c r="D13">
        <f>SUM(B13*C13)</f>
        <v>1920</v>
      </c>
    </row>
    <row r="14" spans="1:7">
      <c r="A14" t="s">
        <v>16</v>
      </c>
      <c r="B14">
        <v>20</v>
      </c>
      <c r="C14">
        <v>100</v>
      </c>
      <c r="D14">
        <f>SUM(B14*C14)</f>
        <v>2000</v>
      </c>
    </row>
    <row r="15" spans="1:7" ht="16.5" thickBot="1">
      <c r="A15" s="13" t="s">
        <v>30</v>
      </c>
      <c r="D15" s="22">
        <f>SUM(D13:D14)</f>
        <v>3920</v>
      </c>
    </row>
    <row r="16" spans="1:7">
      <c r="A16" s="13"/>
      <c r="D16" s="23"/>
    </row>
    <row r="17" spans="1:7">
      <c r="A17" s="20" t="s">
        <v>24</v>
      </c>
    </row>
    <row r="18" spans="1:7">
      <c r="A18" s="21" t="s">
        <v>25</v>
      </c>
      <c r="B18" s="21">
        <v>10</v>
      </c>
      <c r="C18" s="21">
        <v>100</v>
      </c>
      <c r="D18" s="21">
        <f>SUM(B18*C18)</f>
        <v>1000</v>
      </c>
      <c r="G18" t="s">
        <v>26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sqref="A1:G15"/>
    </sheetView>
  </sheetViews>
  <sheetFormatPr defaultRowHeight="15.75"/>
  <cols>
    <col min="1" max="1" width="80.25" bestFit="1" customWidth="1"/>
  </cols>
  <sheetData>
    <row r="1" spans="1:7">
      <c r="A1" s="4" t="s">
        <v>35</v>
      </c>
      <c r="B1" s="4" t="s">
        <v>0</v>
      </c>
      <c r="C1" s="8" t="s">
        <v>1</v>
      </c>
      <c r="D1" s="4" t="s">
        <v>2</v>
      </c>
      <c r="E1" s="5"/>
      <c r="F1" s="15" t="s">
        <v>8</v>
      </c>
      <c r="G1" s="15" t="s">
        <v>9</v>
      </c>
    </row>
    <row r="2" spans="1:7">
      <c r="A2" s="16"/>
      <c r="B2" s="5"/>
      <c r="C2" s="9"/>
      <c r="D2" s="5"/>
      <c r="E2" s="5"/>
      <c r="F2" s="5"/>
      <c r="G2" s="5"/>
    </row>
    <row r="3" spans="1:7">
      <c r="A3" s="6"/>
      <c r="B3" s="7"/>
      <c r="C3" s="10"/>
      <c r="D3" s="7"/>
    </row>
    <row r="4" spans="1:7">
      <c r="A4" s="1" t="s">
        <v>12</v>
      </c>
      <c r="B4" s="1"/>
      <c r="C4" s="11"/>
      <c r="D4" s="2"/>
      <c r="E4" s="2"/>
      <c r="F4" s="2"/>
    </row>
    <row r="5" spans="1:7">
      <c r="C5" s="12"/>
      <c r="D5" s="3"/>
      <c r="F5" s="3"/>
    </row>
    <row r="6" spans="1:7">
      <c r="A6" t="s">
        <v>21</v>
      </c>
      <c r="B6">
        <v>120</v>
      </c>
      <c r="C6" s="12">
        <v>16</v>
      </c>
      <c r="D6" s="3">
        <f>SUM(B6*C6)</f>
        <v>1920</v>
      </c>
      <c r="F6" s="3">
        <v>1920</v>
      </c>
      <c r="G6" t="s">
        <v>28</v>
      </c>
    </row>
    <row r="7" spans="1:7">
      <c r="A7" t="s">
        <v>32</v>
      </c>
      <c r="B7">
        <v>120</v>
      </c>
      <c r="C7" s="12">
        <f>SUM(16*2)</f>
        <v>32</v>
      </c>
      <c r="D7" s="3">
        <f>SUM(B7*C7)</f>
        <v>3840</v>
      </c>
      <c r="F7" s="3"/>
    </row>
    <row r="8" spans="1:7">
      <c r="A8" t="s">
        <v>36</v>
      </c>
      <c r="B8">
        <v>120</v>
      </c>
      <c r="C8" s="12">
        <v>16</v>
      </c>
      <c r="D8" s="3">
        <f>SUM(B8*C8)</f>
        <v>1920</v>
      </c>
      <c r="F8" s="3"/>
    </row>
    <row r="9" spans="1:7">
      <c r="A9" t="s">
        <v>34</v>
      </c>
      <c r="B9">
        <v>100</v>
      </c>
      <c r="C9" s="12">
        <v>20</v>
      </c>
      <c r="D9" s="3">
        <f>SUM(B9*C9)</f>
        <v>2000</v>
      </c>
      <c r="F9" s="3">
        <v>2000</v>
      </c>
      <c r="G9" t="s">
        <v>29</v>
      </c>
    </row>
    <row r="10" spans="1:7">
      <c r="A10" t="s">
        <v>31</v>
      </c>
      <c r="B10">
        <v>1</v>
      </c>
      <c r="C10" s="12">
        <v>6000</v>
      </c>
      <c r="D10" s="3">
        <f>SUM(B10*C10)</f>
        <v>6000</v>
      </c>
      <c r="F10" s="3">
        <v>6000</v>
      </c>
      <c r="G10" t="s">
        <v>4</v>
      </c>
    </row>
    <row r="11" spans="1:7">
      <c r="A11" t="s">
        <v>7</v>
      </c>
      <c r="B11">
        <v>2</v>
      </c>
      <c r="C11" s="12">
        <f>SUM(16*200)</f>
        <v>3200</v>
      </c>
      <c r="D11" s="3">
        <f>SUM(B11*C11)</f>
        <v>6400</v>
      </c>
      <c r="F11" s="3">
        <v>9600</v>
      </c>
    </row>
    <row r="12" spans="1:7">
      <c r="A12" t="s">
        <v>37</v>
      </c>
      <c r="B12">
        <v>1</v>
      </c>
      <c r="C12" s="12">
        <v>3200</v>
      </c>
      <c r="D12" s="3">
        <f>SUM(B12*C12)</f>
        <v>3200</v>
      </c>
      <c r="F12" s="3"/>
    </row>
    <row r="13" spans="1:7">
      <c r="A13" t="s">
        <v>27</v>
      </c>
      <c r="B13">
        <v>7</v>
      </c>
      <c r="C13" s="12">
        <v>120</v>
      </c>
      <c r="D13" s="3">
        <f>SUM(B13*C13)</f>
        <v>840</v>
      </c>
      <c r="F13" s="3">
        <v>840</v>
      </c>
    </row>
    <row r="14" spans="1:7">
      <c r="C14" s="12"/>
    </row>
    <row r="15" spans="1:7">
      <c r="A15" s="13" t="s">
        <v>10</v>
      </c>
      <c r="C15" s="12"/>
      <c r="D15" s="14">
        <f>SUM(D5:D14)</f>
        <v>26120</v>
      </c>
      <c r="F15" s="14">
        <f>SUM(F5:F14)</f>
        <v>20360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A19" sqref="A19"/>
    </sheetView>
  </sheetViews>
  <sheetFormatPr defaultRowHeight="15.75"/>
  <cols>
    <col min="1" max="1" width="56.125" bestFit="1" customWidth="1"/>
  </cols>
  <sheetData>
    <row r="1" spans="1:7">
      <c r="B1" t="s">
        <v>41</v>
      </c>
    </row>
    <row r="2" spans="1:7">
      <c r="A2" s="4" t="s">
        <v>38</v>
      </c>
      <c r="B2" s="4" t="s">
        <v>0</v>
      </c>
      <c r="C2" s="8" t="s">
        <v>1</v>
      </c>
      <c r="D2" s="4" t="s">
        <v>2</v>
      </c>
      <c r="E2" s="5"/>
      <c r="F2" s="15" t="s">
        <v>8</v>
      </c>
      <c r="G2" s="15" t="s">
        <v>9</v>
      </c>
    </row>
    <row r="3" spans="1:7">
      <c r="A3" s="16"/>
      <c r="B3" s="5"/>
      <c r="C3" s="9"/>
      <c r="D3" s="5"/>
      <c r="E3" s="5"/>
      <c r="F3" s="5"/>
      <c r="G3" s="5"/>
    </row>
    <row r="4" spans="1:7">
      <c r="A4" s="6"/>
      <c r="B4" s="7"/>
      <c r="C4" s="10"/>
      <c r="D4" s="7"/>
    </row>
    <row r="5" spans="1:7">
      <c r="A5" s="1" t="s">
        <v>12</v>
      </c>
      <c r="B5" s="1"/>
      <c r="C5" s="11"/>
      <c r="D5" s="2"/>
      <c r="E5" s="2"/>
      <c r="F5" s="2"/>
    </row>
    <row r="6" spans="1:7">
      <c r="C6" s="12"/>
      <c r="D6" s="3"/>
      <c r="F6" s="3"/>
    </row>
    <row r="7" spans="1:7">
      <c r="A7" t="s">
        <v>21</v>
      </c>
      <c r="B7">
        <v>120</v>
      </c>
      <c r="C7" s="12">
        <v>16</v>
      </c>
      <c r="D7" s="3">
        <f>SUM(B7*C7)</f>
        <v>1920</v>
      </c>
      <c r="F7" s="3">
        <v>1920</v>
      </c>
      <c r="G7" t="s">
        <v>28</v>
      </c>
    </row>
    <row r="8" spans="1:7">
      <c r="A8" t="s">
        <v>32</v>
      </c>
      <c r="B8">
        <v>120</v>
      </c>
      <c r="C8" s="12">
        <f>SUM(16*3)</f>
        <v>48</v>
      </c>
      <c r="D8" s="3">
        <f>SUM(B8*C8)</f>
        <v>5760</v>
      </c>
      <c r="F8" s="3">
        <f>D8</f>
        <v>5760</v>
      </c>
    </row>
    <row r="9" spans="1:7">
      <c r="C9" s="12"/>
      <c r="D9" s="3"/>
      <c r="F9" s="3"/>
    </row>
    <row r="10" spans="1:7">
      <c r="A10" t="s">
        <v>39</v>
      </c>
      <c r="B10">
        <v>100</v>
      </c>
      <c r="C10" s="12">
        <v>20</v>
      </c>
      <c r="D10" s="3">
        <f>SUM(B10*C10)</f>
        <v>2000</v>
      </c>
      <c r="F10" s="3">
        <v>2000</v>
      </c>
      <c r="G10" t="s">
        <v>40</v>
      </c>
    </row>
    <row r="11" spans="1:7">
      <c r="A11" t="s">
        <v>31</v>
      </c>
      <c r="B11">
        <v>1</v>
      </c>
      <c r="C11" s="12">
        <v>6000</v>
      </c>
      <c r="D11" s="3">
        <f>SUM(B11*C11)</f>
        <v>6000</v>
      </c>
      <c r="F11" s="3">
        <v>6000</v>
      </c>
      <c r="G11" t="s">
        <v>4</v>
      </c>
    </row>
    <row r="12" spans="1:7">
      <c r="A12" t="s">
        <v>7</v>
      </c>
      <c r="B12">
        <v>3</v>
      </c>
      <c r="C12" s="12">
        <f>SUM(16*200)</f>
        <v>3200</v>
      </c>
      <c r="D12" s="3">
        <f>SUM(B12*C12)</f>
        <v>9600</v>
      </c>
      <c r="F12" s="3">
        <v>9600</v>
      </c>
    </row>
    <row r="13" spans="1:7">
      <c r="C13" s="12"/>
      <c r="D13" s="3"/>
      <c r="F13" s="3"/>
    </row>
    <row r="14" spans="1:7">
      <c r="A14" t="s">
        <v>27</v>
      </c>
      <c r="B14">
        <v>7</v>
      </c>
      <c r="C14" s="12">
        <v>120</v>
      </c>
      <c r="D14" s="3">
        <f>SUM(B14*C14)</f>
        <v>840</v>
      </c>
      <c r="F14" s="3">
        <v>840</v>
      </c>
    </row>
    <row r="15" spans="1:7">
      <c r="C15" s="12"/>
    </row>
    <row r="16" spans="1:7">
      <c r="A16" s="13" t="s">
        <v>10</v>
      </c>
      <c r="C16" s="12"/>
      <c r="D16" s="14">
        <f>SUM(D6:D15)</f>
        <v>26120</v>
      </c>
      <c r="F16" s="14">
        <f>SUM(F6:F15)</f>
        <v>26120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E548259-3AF7-4880-A77B-C3A1969F52F6}"/>
</file>

<file path=customXml/itemProps2.xml><?xml version="1.0" encoding="utf-8"?>
<ds:datastoreItem xmlns:ds="http://schemas.openxmlformats.org/officeDocument/2006/customXml" ds:itemID="{0D91A7D0-8B2E-4D90-9446-A18D0161780F}"/>
</file>

<file path=customXml/itemProps3.xml><?xml version="1.0" encoding="utf-8"?>
<ds:datastoreItem xmlns:ds="http://schemas.openxmlformats.org/officeDocument/2006/customXml" ds:itemID="{07589A17-2B3D-4B66-9412-5CED3CD4B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Project Budget</vt:lpstr>
      <vt:lpstr>James Redwood and CPD</vt:lpstr>
      <vt:lpstr>Errollyn Wallen</vt:lpstr>
      <vt:lpstr>Jason Singh</vt:lpstr>
      <vt:lpstr>Brian Irvine</vt:lpstr>
      <vt:lpstr>Sam Lee plus</vt:lpstr>
      <vt:lpstr>Eliza Carthy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Harris</dc:creator>
  <cp:lastModifiedBy>druryc</cp:lastModifiedBy>
  <dcterms:created xsi:type="dcterms:W3CDTF">2016-05-18T10:44:25Z</dcterms:created>
  <dcterms:modified xsi:type="dcterms:W3CDTF">2016-10-05T10:53:01Z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