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60" windowWidth="20490" windowHeight="8085" tabRatio="500" activeTab="1"/>
  </bookViews>
  <sheets>
    <sheet name="Collective Agreements T&amp;Cs" sheetId="1" r:id="rId1"/>
    <sheet name="RTVegas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2" l="1"/>
  <c r="K30" i="2" l="1"/>
  <c r="E30" i="2"/>
  <c r="B30" i="2"/>
  <c r="L15" i="2"/>
  <c r="K15" i="2"/>
  <c r="I15" i="2"/>
  <c r="H15" i="2"/>
  <c r="F15" i="2"/>
  <c r="E15" i="2"/>
  <c r="C15" i="2"/>
  <c r="B15" i="2"/>
  <c r="B16" i="1" l="1"/>
  <c r="E16" i="1"/>
  <c r="D16" i="1"/>
  <c r="C16" i="1"/>
</calcChain>
</file>

<file path=xl/sharedStrings.xml><?xml version="1.0" encoding="utf-8"?>
<sst xmlns="http://schemas.openxmlformats.org/spreadsheetml/2006/main" count="130" uniqueCount="97">
  <si>
    <t>Hull 2017</t>
  </si>
  <si>
    <t>Writers Contracts</t>
  </si>
  <si>
    <t>Terms &amp; Conditions</t>
  </si>
  <si>
    <t>TNC</t>
  </si>
  <si>
    <t>ITC</t>
  </si>
  <si>
    <t>Commission 1st Install</t>
  </si>
  <si>
    <t>Commission 2nd Install</t>
  </si>
  <si>
    <t>Commission 3rd Install</t>
  </si>
  <si>
    <t>UK Theatre (MRSL 1)</t>
  </si>
  <si>
    <t>UK Theatre (MRSL 3)</t>
  </si>
  <si>
    <t>UK Theatre (MRSL 2)</t>
  </si>
  <si>
    <t>Rehearsal Attendance / Daily Rate</t>
  </si>
  <si>
    <t>Min Royalty %</t>
  </si>
  <si>
    <t>ref 15-16</t>
  </si>
  <si>
    <t>latest info from</t>
  </si>
  <si>
    <t>Management Participation</t>
  </si>
  <si>
    <t>over 70 mins</t>
  </si>
  <si>
    <t>30 - 70 mins</t>
  </si>
  <si>
    <t>under 30 mins</t>
  </si>
  <si>
    <t>Minimum Royalty</t>
  </si>
  <si>
    <t>Totals</t>
  </si>
  <si>
    <t>70 full day; 40 half day; 350 pw</t>
  </si>
  <si>
    <t>Licence</t>
  </si>
  <si>
    <t>Exclusive Licence' to expire 9 months from 1st perf</t>
  </si>
  <si>
    <t>ON signature: not on account of royalties</t>
  </si>
  <si>
    <t>On 1st delivery: non-returnable advance against royalties)</t>
  </si>
  <si>
    <t>Acceptance Timeline</t>
  </si>
  <si>
    <t>within 4 weeks of final revised play</t>
  </si>
  <si>
    <t>On Acceptance: non-returnable advance against royalties</t>
  </si>
  <si>
    <t>Writer Approval</t>
  </si>
  <si>
    <t>Director, Designer, Actors - with  due regard to financial resources</t>
  </si>
  <si>
    <t>EPK</t>
  </si>
  <si>
    <t>3 mins running per excerpt / 10 mins total excerpts</t>
  </si>
  <si>
    <t>no fee due - favoured nations</t>
  </si>
  <si>
    <t>Comps</t>
  </si>
  <si>
    <t>4 for 'first night' plus any perf on a comp if there is availability</t>
  </si>
  <si>
    <t xml:space="preserve">Return to Vegas </t>
  </si>
  <si>
    <t>Roland Gift</t>
  </si>
  <si>
    <t>Underlying Rights'</t>
  </si>
  <si>
    <t>Play Commission</t>
  </si>
  <si>
    <t>Bob Carlton</t>
  </si>
  <si>
    <t>Fee</t>
  </si>
  <si>
    <t>%</t>
  </si>
  <si>
    <t>Royalty</t>
  </si>
  <si>
    <t xml:space="preserve">Royalty </t>
  </si>
  <si>
    <t>Total Royalty Available for Writers &amp; Music ie inc PRS</t>
  </si>
  <si>
    <t xml:space="preserve">Commissioning Total Budget </t>
  </si>
  <si>
    <t>Other - Treatment</t>
  </si>
  <si>
    <t>Royalty %</t>
  </si>
  <si>
    <t>2% producer royalty</t>
  </si>
  <si>
    <t>inc PRS</t>
  </si>
  <si>
    <t>£60 per day; not payable when superceded by agreement covering other creative team / performer role on the production</t>
  </si>
  <si>
    <t>Rights to include commission in creative learning / education resources</t>
  </si>
  <si>
    <t>up to  £20k</t>
  </si>
  <si>
    <t>Option 1</t>
  </si>
  <si>
    <t>Option 2</t>
  </si>
  <si>
    <t>Hull Truck is an MRSL 2 Theatre</t>
  </si>
  <si>
    <t>Deal to include approval for a) Roland to perform as Johnny and b) Bob C to direct</t>
  </si>
  <si>
    <t xml:space="preserve">Future rights in production </t>
  </si>
  <si>
    <t xml:space="preserve">Music &amp; Lyrics - new &amp; FYC songs </t>
  </si>
  <si>
    <t>Territory</t>
  </si>
  <si>
    <t>UK &amp; Rep of Ireland</t>
  </si>
  <si>
    <t xml:space="preserve">plus reasonable travel &amp; accomodation </t>
  </si>
  <si>
    <t>Music Licence</t>
  </si>
  <si>
    <t xml:space="preserve">unlimited &amp; sole &amp; exclusive to adapt the Work into a play with music for </t>
  </si>
  <si>
    <t>for two years from signature</t>
  </si>
  <si>
    <t xml:space="preserve">unlimited &amp; sole &amp; exclusive of the selected works to include in a stage play for </t>
  </si>
  <si>
    <t>Future Options</t>
  </si>
  <si>
    <t>Production Scale</t>
  </si>
  <si>
    <t>Due consideration to be paid to production parameters</t>
  </si>
  <si>
    <t>Crediting</t>
  </si>
  <si>
    <t>from an original idea by Roland Gift</t>
  </si>
  <si>
    <t>adapted by Bob Carlton &amp; Roland Gift</t>
  </si>
  <si>
    <t>no fee</t>
  </si>
  <si>
    <t xml:space="preserve">up to 3 mins for broadcast </t>
  </si>
  <si>
    <t xml:space="preserve">no more than 15 mins total excerpts;  up to 5 mins for any one excerpt; </t>
  </si>
  <si>
    <t>Filming</t>
  </si>
  <si>
    <t>Broadcast - subject to agreement with broadcaster and payment of minimum collective agreement fees</t>
  </si>
  <si>
    <t>promotional &amp; creative learning use only for Hull 2017</t>
  </si>
  <si>
    <t>15 performances to qualify</t>
  </si>
  <si>
    <t>Underlying Rights Licence &amp; New Play Commission</t>
  </si>
  <si>
    <t>First Class Stage</t>
  </si>
  <si>
    <t>Not Film / Screen / TV / Radio or any future media - but obligation for Licensor to dispose of such rights at commercial rates</t>
  </si>
  <si>
    <t>Archive - right to film, photograph, sound record and any other documentary for Hull 2017</t>
  </si>
  <si>
    <t>Assignment</t>
  </si>
  <si>
    <t>Hull 2017 and its future incarnation</t>
  </si>
  <si>
    <t>see production timeline</t>
  </si>
  <si>
    <t>20% Net Receipts from audio/AV rights for 5 years</t>
  </si>
  <si>
    <t>33% Net Receipts from other professional, amateur, repertory &amp; publication rights worldwide for 5 years</t>
  </si>
  <si>
    <t>EPK /  Website Rights</t>
  </si>
  <si>
    <t xml:space="preserve">inc website rights </t>
  </si>
  <si>
    <t>Future Exploitation for a Producer 'picking up' the production</t>
  </si>
  <si>
    <t>2% producer royalty for Hull 2017 in perpetuity</t>
  </si>
  <si>
    <t>Standard Territories &amp; rates to outline</t>
  </si>
  <si>
    <t>"Return to Vegas</t>
  </si>
  <si>
    <t>music, lyrics &amp; arrangements by Roland Gift &amp; Fine Young Canibals"</t>
  </si>
  <si>
    <t>Underlying Rights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</si>
</sst>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Font="1"/>
    <xf numFmtId="0" fontId="0" fillId="0" borderId="0" xfId="0" quotePrefix="1" applyAlignment="1">
      <alignment wrapText="1"/>
    </xf>
    <xf numFmtId="0" fontId="1" fillId="0" borderId="0" xfId="0" quotePrefix="1" applyFon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1" xfId="0" applyBorder="1"/>
    <xf numFmtId="6" fontId="0" fillId="0" borderId="0" xfId="0" applyNumberFormat="1" applyAlignment="1">
      <alignment horizontal="left"/>
    </xf>
    <xf numFmtId="0" fontId="0" fillId="2" borderId="1" xfId="0" applyFill="1" applyBorder="1"/>
    <xf numFmtId="0" fontId="0" fillId="0" borderId="0" xfId="0" applyFont="1" applyFill="1" applyBorder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zoomScalePageLayoutView="125" workbookViewId="0">
      <selection activeCell="D16" sqref="D16"/>
    </sheetView>
  </sheetViews>
  <sheetFormatPr defaultColWidth="11" defaultRowHeight="15.75" x14ac:dyDescent="0.25"/>
  <cols>
    <col min="1" max="1" width="48.375" bestFit="1" customWidth="1"/>
    <col min="2" max="2" width="13.625" customWidth="1"/>
    <col min="3" max="3" width="17.125" style="3" customWidth="1"/>
    <col min="4" max="5" width="10.875" style="3"/>
    <col min="7" max="7" width="12.625" customWidth="1"/>
    <col min="8" max="8" width="3.125" customWidth="1"/>
  </cols>
  <sheetData>
    <row r="1" spans="1:7" s="1" customFormat="1" ht="47.25" x14ac:dyDescent="0.25">
      <c r="A1" s="1" t="s">
        <v>0</v>
      </c>
      <c r="C1" s="2"/>
      <c r="D1" s="2" t="s">
        <v>56</v>
      </c>
    </row>
    <row r="2" spans="1:7" s="1" customFormat="1" x14ac:dyDescent="0.25">
      <c r="C2" s="2"/>
      <c r="D2" s="2"/>
      <c r="E2" s="2"/>
    </row>
    <row r="3" spans="1:7" s="1" customFormat="1" x14ac:dyDescent="0.25">
      <c r="A3" s="1" t="s">
        <v>1</v>
      </c>
      <c r="C3" s="2"/>
      <c r="D3" s="2"/>
      <c r="E3" s="2"/>
    </row>
    <row r="4" spans="1:7" s="1" customFormat="1" x14ac:dyDescent="0.25">
      <c r="C4" s="2"/>
      <c r="D4" s="2"/>
      <c r="E4" s="2"/>
    </row>
    <row r="5" spans="1:7" s="1" customFormat="1" ht="31.5" x14ac:dyDescent="0.25">
      <c r="A5" s="1" t="s">
        <v>2</v>
      </c>
      <c r="B5" s="1" t="s">
        <v>3</v>
      </c>
      <c r="C5" s="2" t="s">
        <v>8</v>
      </c>
      <c r="D5" s="2" t="s">
        <v>10</v>
      </c>
      <c r="E5" s="2" t="s">
        <v>9</v>
      </c>
      <c r="F5" s="1" t="s">
        <v>4</v>
      </c>
    </row>
    <row r="6" spans="1:7" s="1" customFormat="1" x14ac:dyDescent="0.25">
      <c r="A6" s="5" t="s">
        <v>14</v>
      </c>
      <c r="B6" s="5" t="s">
        <v>13</v>
      </c>
      <c r="C6" s="5" t="s">
        <v>13</v>
      </c>
      <c r="D6" s="5" t="s">
        <v>13</v>
      </c>
      <c r="E6" s="5" t="s">
        <v>13</v>
      </c>
      <c r="F6" s="5" t="s">
        <v>13</v>
      </c>
    </row>
    <row r="8" spans="1:7" x14ac:dyDescent="0.25">
      <c r="A8" t="s">
        <v>5</v>
      </c>
      <c r="B8">
        <v>4062</v>
      </c>
      <c r="C8" s="3">
        <v>4753.5600000000004</v>
      </c>
      <c r="D8" s="3">
        <v>3887.86</v>
      </c>
      <c r="E8" s="3">
        <v>3025.5</v>
      </c>
      <c r="F8" s="4">
        <v>8350</v>
      </c>
      <c r="G8" t="s">
        <v>16</v>
      </c>
    </row>
    <row r="9" spans="1:7" x14ac:dyDescent="0.25">
      <c r="A9" t="s">
        <v>24</v>
      </c>
      <c r="F9" s="4">
        <v>5565</v>
      </c>
      <c r="G9" t="s">
        <v>17</v>
      </c>
    </row>
    <row r="10" spans="1:7" x14ac:dyDescent="0.25">
      <c r="F10" s="4">
        <v>2783</v>
      </c>
      <c r="G10" t="s">
        <v>18</v>
      </c>
    </row>
    <row r="11" spans="1:7" x14ac:dyDescent="0.25">
      <c r="A11" t="s">
        <v>6</v>
      </c>
      <c r="B11">
        <v>4062</v>
      </c>
      <c r="C11" s="3">
        <v>2162.0300000000002</v>
      </c>
      <c r="D11" s="3">
        <v>1728.06</v>
      </c>
      <c r="E11" s="3">
        <v>1728.06</v>
      </c>
    </row>
    <row r="12" spans="1:7" x14ac:dyDescent="0.25">
      <c r="A12" t="s">
        <v>25</v>
      </c>
    </row>
    <row r="14" spans="1:7" x14ac:dyDescent="0.25">
      <c r="A14" t="s">
        <v>7</v>
      </c>
      <c r="B14">
        <v>4002</v>
      </c>
      <c r="C14" s="3">
        <v>2162.0300000000002</v>
      </c>
      <c r="D14" s="3">
        <v>1728.06</v>
      </c>
      <c r="E14" s="3">
        <v>1728.06</v>
      </c>
    </row>
    <row r="15" spans="1:7" x14ac:dyDescent="0.25">
      <c r="A15" t="s">
        <v>28</v>
      </c>
    </row>
    <row r="16" spans="1:7" x14ac:dyDescent="0.25">
      <c r="A16" t="s">
        <v>20</v>
      </c>
      <c r="B16" s="3">
        <f>SUM(B8:B14)</f>
        <v>12126</v>
      </c>
      <c r="C16" s="3">
        <f>SUM(C8:C14)</f>
        <v>9077.6200000000008</v>
      </c>
      <c r="D16" s="3">
        <f t="shared" ref="D16:E16" si="0">SUM(D8:D14)</f>
        <v>7343.98</v>
      </c>
      <c r="E16" s="3">
        <f t="shared" si="0"/>
        <v>6481.619999999999</v>
      </c>
    </row>
    <row r="18" spans="1:6" x14ac:dyDescent="0.25">
      <c r="A18" t="s">
        <v>12</v>
      </c>
      <c r="C18" s="3">
        <v>8</v>
      </c>
    </row>
    <row r="20" spans="1:6" ht="47.25" x14ac:dyDescent="0.25">
      <c r="A20" t="s">
        <v>11</v>
      </c>
      <c r="B20" s="3" t="s">
        <v>21</v>
      </c>
      <c r="C20" s="3">
        <v>63.77</v>
      </c>
      <c r="D20" s="3">
        <v>55.54</v>
      </c>
      <c r="E20" s="3">
        <v>51.44</v>
      </c>
      <c r="F20">
        <v>60.65</v>
      </c>
    </row>
    <row r="22" spans="1:6" x14ac:dyDescent="0.25">
      <c r="A22" t="s">
        <v>15</v>
      </c>
      <c r="B22">
        <v>33705</v>
      </c>
      <c r="C22" s="3">
        <v>35385</v>
      </c>
      <c r="D22" s="3">
        <v>35385</v>
      </c>
      <c r="E22" s="3">
        <v>35385</v>
      </c>
      <c r="F22" s="4">
        <v>32150</v>
      </c>
    </row>
    <row r="24" spans="1:6" x14ac:dyDescent="0.25">
      <c r="A24" t="s">
        <v>19</v>
      </c>
      <c r="F24">
        <v>56.6</v>
      </c>
    </row>
    <row r="27" spans="1:6" ht="47.25" x14ac:dyDescent="0.25">
      <c r="A27" t="s">
        <v>22</v>
      </c>
      <c r="C27" s="6" t="s">
        <v>23</v>
      </c>
    </row>
    <row r="29" spans="1:6" ht="31.5" x14ac:dyDescent="0.25">
      <c r="A29" t="s">
        <v>26</v>
      </c>
      <c r="C29" s="3" t="s">
        <v>27</v>
      </c>
    </row>
    <row r="31" spans="1:6" ht="63" x14ac:dyDescent="0.25">
      <c r="A31" t="s">
        <v>29</v>
      </c>
      <c r="C31" s="3" t="s">
        <v>30</v>
      </c>
    </row>
    <row r="33" spans="1:3" ht="47.25" x14ac:dyDescent="0.25">
      <c r="A33" t="s">
        <v>31</v>
      </c>
      <c r="C33" s="3" t="s">
        <v>32</v>
      </c>
    </row>
    <row r="34" spans="1:3" ht="31.5" x14ac:dyDescent="0.25">
      <c r="C34" s="3" t="s">
        <v>33</v>
      </c>
    </row>
    <row r="36" spans="1:3" ht="63" x14ac:dyDescent="0.25">
      <c r="A36" t="s">
        <v>34</v>
      </c>
      <c r="C36" s="3" t="s">
        <v>35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46" zoomScale="90" zoomScaleNormal="90" zoomScalePageLayoutView="125" workbookViewId="0">
      <selection activeCell="O61" sqref="O61"/>
    </sheetView>
  </sheetViews>
  <sheetFormatPr defaultColWidth="11" defaultRowHeight="15.75" x14ac:dyDescent="0.25"/>
  <cols>
    <col min="1" max="1" width="48.375" bestFit="1" customWidth="1"/>
    <col min="4" max="4" width="2.875" customWidth="1"/>
    <col min="6" max="6" width="11.875" customWidth="1"/>
    <col min="7" max="7" width="11" style="8"/>
    <col min="10" max="10" width="2.875" customWidth="1"/>
    <col min="12" max="12" width="11.875" customWidth="1"/>
  </cols>
  <sheetData>
    <row r="1" spans="1:12" x14ac:dyDescent="0.25">
      <c r="A1" s="1" t="s">
        <v>0</v>
      </c>
      <c r="B1" s="5" t="s">
        <v>46</v>
      </c>
      <c r="C1" s="1"/>
      <c r="D1" s="1"/>
      <c r="E1" s="1"/>
      <c r="G1" s="8" t="s">
        <v>53</v>
      </c>
      <c r="H1" s="5"/>
      <c r="I1" s="1"/>
      <c r="J1" s="1"/>
      <c r="K1" s="1"/>
    </row>
    <row r="2" spans="1:12" x14ac:dyDescent="0.25">
      <c r="A2" s="1"/>
      <c r="B2" s="5" t="s">
        <v>45</v>
      </c>
      <c r="C2" s="1"/>
      <c r="D2" s="1"/>
      <c r="E2" s="1"/>
      <c r="G2" s="9">
        <v>0.06</v>
      </c>
      <c r="H2" s="5"/>
      <c r="I2" s="1"/>
      <c r="J2" s="1"/>
      <c r="K2" s="1"/>
    </row>
    <row r="3" spans="1:12" x14ac:dyDescent="0.25">
      <c r="A3" s="1"/>
      <c r="B3" s="5"/>
      <c r="C3" s="1"/>
      <c r="D3" s="1"/>
      <c r="E3" s="1"/>
      <c r="G3" s="9"/>
      <c r="H3" s="5"/>
      <c r="I3" s="1"/>
      <c r="J3" s="1"/>
      <c r="K3" s="1"/>
    </row>
    <row r="4" spans="1:12" x14ac:dyDescent="0.25">
      <c r="A4" s="1"/>
      <c r="B4" s="1" t="s">
        <v>54</v>
      </c>
      <c r="C4" s="1"/>
      <c r="D4" s="1"/>
      <c r="E4" s="1"/>
      <c r="H4" s="1" t="s">
        <v>55</v>
      </c>
      <c r="I4" s="1"/>
      <c r="J4" s="1"/>
      <c r="K4" s="1"/>
    </row>
    <row r="5" spans="1:12" x14ac:dyDescent="0.25">
      <c r="A5" s="1" t="s">
        <v>36</v>
      </c>
      <c r="B5" s="1" t="s">
        <v>37</v>
      </c>
      <c r="C5" s="1" t="s">
        <v>43</v>
      </c>
      <c r="D5" s="1"/>
      <c r="E5" s="1" t="s">
        <v>40</v>
      </c>
      <c r="F5" s="1" t="s">
        <v>44</v>
      </c>
      <c r="H5" s="1" t="s">
        <v>37</v>
      </c>
      <c r="I5" s="1" t="s">
        <v>43</v>
      </c>
      <c r="J5" s="1"/>
      <c r="K5" s="1" t="s">
        <v>40</v>
      </c>
      <c r="L5" s="1" t="s">
        <v>44</v>
      </c>
    </row>
    <row r="6" spans="1:12" x14ac:dyDescent="0.25">
      <c r="B6" t="s">
        <v>41</v>
      </c>
      <c r="C6" t="s">
        <v>42</v>
      </c>
      <c r="E6" t="s">
        <v>41</v>
      </c>
      <c r="F6" t="s">
        <v>42</v>
      </c>
      <c r="H6" t="s">
        <v>41</v>
      </c>
      <c r="I6" t="s">
        <v>42</v>
      </c>
      <c r="K6" t="s">
        <v>41</v>
      </c>
      <c r="L6" t="s">
        <v>42</v>
      </c>
    </row>
    <row r="7" spans="1:12" x14ac:dyDescent="0.25">
      <c r="A7" s="1" t="s">
        <v>2</v>
      </c>
    </row>
    <row r="8" spans="1:12" x14ac:dyDescent="0.25">
      <c r="A8" s="7" t="s">
        <v>38</v>
      </c>
      <c r="B8">
        <v>1000</v>
      </c>
      <c r="C8">
        <v>1.5</v>
      </c>
      <c r="E8">
        <v>0</v>
      </c>
      <c r="F8">
        <v>0</v>
      </c>
      <c r="H8">
        <v>1000</v>
      </c>
      <c r="I8">
        <v>1.5</v>
      </c>
      <c r="K8">
        <v>0</v>
      </c>
      <c r="L8">
        <v>0</v>
      </c>
    </row>
    <row r="9" spans="1:12" x14ac:dyDescent="0.25">
      <c r="A9" s="7"/>
    </row>
    <row r="10" spans="1:12" x14ac:dyDescent="0.25">
      <c r="A10" s="7" t="s">
        <v>59</v>
      </c>
      <c r="B10">
        <v>5000</v>
      </c>
      <c r="C10">
        <v>1.5</v>
      </c>
      <c r="E10">
        <v>0</v>
      </c>
      <c r="F10">
        <v>0</v>
      </c>
      <c r="H10">
        <v>1500</v>
      </c>
      <c r="I10">
        <v>1.5</v>
      </c>
      <c r="K10">
        <v>0</v>
      </c>
      <c r="L10">
        <v>0</v>
      </c>
    </row>
    <row r="12" spans="1:12" x14ac:dyDescent="0.25">
      <c r="A12" s="1" t="s">
        <v>39</v>
      </c>
      <c r="B12">
        <v>5000</v>
      </c>
      <c r="C12">
        <v>1.5</v>
      </c>
      <c r="E12">
        <v>7500</v>
      </c>
      <c r="F12">
        <v>1.5</v>
      </c>
      <c r="H12">
        <v>6500</v>
      </c>
      <c r="I12">
        <v>1.5</v>
      </c>
      <c r="K12">
        <v>7500</v>
      </c>
      <c r="L12">
        <v>1.5</v>
      </c>
    </row>
    <row r="13" spans="1:12" x14ac:dyDescent="0.25">
      <c r="A13" s="1"/>
    </row>
    <row r="14" spans="1:12" x14ac:dyDescent="0.25">
      <c r="A14" s="1" t="s">
        <v>47</v>
      </c>
      <c r="E14">
        <v>1500</v>
      </c>
      <c r="F14">
        <v>0</v>
      </c>
      <c r="K14">
        <v>1500</v>
      </c>
      <c r="L14">
        <v>0</v>
      </c>
    </row>
    <row r="15" spans="1:12" x14ac:dyDescent="0.25">
      <c r="A15" s="10" t="s">
        <v>20</v>
      </c>
      <c r="B15" s="11">
        <f>SUM(B8:B14)</f>
        <v>11000</v>
      </c>
      <c r="C15" s="11">
        <f>SUM(C8:C12)</f>
        <v>4.5</v>
      </c>
      <c r="D15" s="11"/>
      <c r="E15" s="11">
        <f>SUM(E8:E14)</f>
        <v>9000</v>
      </c>
      <c r="F15" s="11">
        <f>SUM(F8:F14)</f>
        <v>1.5</v>
      </c>
      <c r="H15" s="13">
        <f>SUM(H8:H14)</f>
        <v>9000</v>
      </c>
      <c r="I15" s="13">
        <f>SUM(I8:I12)</f>
        <v>4.5</v>
      </c>
      <c r="J15" s="11"/>
      <c r="K15" s="11">
        <f>SUM(K8:K14)</f>
        <v>9000</v>
      </c>
      <c r="L15" s="11">
        <f>SUM(L8:L14)</f>
        <v>1.5</v>
      </c>
    </row>
    <row r="17" spans="1:12" x14ac:dyDescent="0.25">
      <c r="A17" s="14" t="s">
        <v>96</v>
      </c>
      <c r="H17">
        <v>1000</v>
      </c>
    </row>
    <row r="19" spans="1:12" x14ac:dyDescent="0.25">
      <c r="A19" t="s">
        <v>5</v>
      </c>
    </row>
    <row r="20" spans="1:12" x14ac:dyDescent="0.25">
      <c r="A20" t="s">
        <v>24</v>
      </c>
      <c r="B20">
        <v>4000</v>
      </c>
      <c r="E20">
        <v>4000</v>
      </c>
      <c r="H20">
        <v>1500</v>
      </c>
      <c r="K20">
        <v>4000</v>
      </c>
    </row>
    <row r="25" spans="1:12" x14ac:dyDescent="0.25">
      <c r="A25" t="s">
        <v>6</v>
      </c>
    </row>
    <row r="26" spans="1:12" x14ac:dyDescent="0.25">
      <c r="A26" t="s">
        <v>25</v>
      </c>
      <c r="B26">
        <v>4500</v>
      </c>
      <c r="E26">
        <v>1750</v>
      </c>
      <c r="H26">
        <v>1750</v>
      </c>
      <c r="K26">
        <v>1750</v>
      </c>
    </row>
    <row r="28" spans="1:12" x14ac:dyDescent="0.25">
      <c r="A28" t="s">
        <v>7</v>
      </c>
    </row>
    <row r="29" spans="1:12" x14ac:dyDescent="0.25">
      <c r="A29" t="s">
        <v>28</v>
      </c>
      <c r="B29">
        <v>4000</v>
      </c>
      <c r="E29">
        <v>1750</v>
      </c>
      <c r="H29">
        <v>1750</v>
      </c>
      <c r="K29">
        <v>1750</v>
      </c>
    </row>
    <row r="30" spans="1:12" x14ac:dyDescent="0.25">
      <c r="A30" s="11" t="s">
        <v>20</v>
      </c>
      <c r="B30" s="11">
        <f>SUM(B20:B29)</f>
        <v>12500</v>
      </c>
      <c r="C30" s="11"/>
      <c r="D30" s="11"/>
      <c r="E30" s="11">
        <f>SUM(E20:E29)</f>
        <v>7500</v>
      </c>
      <c r="F30" s="11"/>
      <c r="H30" s="11">
        <f>SUM(H20:H29)</f>
        <v>5000</v>
      </c>
      <c r="I30" s="11"/>
      <c r="J30" s="11"/>
      <c r="K30" s="11">
        <f>SUM(K20:K29)</f>
        <v>7500</v>
      </c>
      <c r="L30" s="11"/>
    </row>
    <row r="32" spans="1:12" x14ac:dyDescent="0.25">
      <c r="A32" t="s">
        <v>70</v>
      </c>
      <c r="B32" t="s">
        <v>94</v>
      </c>
    </row>
    <row r="33" spans="1:12" x14ac:dyDescent="0.25">
      <c r="B33" t="s">
        <v>71</v>
      </c>
    </row>
    <row r="34" spans="1:12" x14ac:dyDescent="0.25">
      <c r="B34" t="s">
        <v>72</v>
      </c>
    </row>
    <row r="35" spans="1:12" x14ac:dyDescent="0.25">
      <c r="B35" t="s">
        <v>95</v>
      </c>
    </row>
    <row r="37" spans="1:12" x14ac:dyDescent="0.25">
      <c r="A37" t="s">
        <v>48</v>
      </c>
      <c r="C37">
        <v>4.5</v>
      </c>
      <c r="F37">
        <v>1.5</v>
      </c>
      <c r="I37">
        <v>4.5</v>
      </c>
      <c r="L37">
        <v>1.5</v>
      </c>
    </row>
    <row r="38" spans="1:12" x14ac:dyDescent="0.25">
      <c r="C38" s="8" t="s">
        <v>50</v>
      </c>
      <c r="I38" s="8" t="s">
        <v>50</v>
      </c>
    </row>
    <row r="40" spans="1:12" x14ac:dyDescent="0.25">
      <c r="A40" t="s">
        <v>11</v>
      </c>
      <c r="C40" t="s">
        <v>51</v>
      </c>
    </row>
    <row r="41" spans="1:12" x14ac:dyDescent="0.25">
      <c r="C41" t="s">
        <v>62</v>
      </c>
    </row>
    <row r="43" spans="1:12" x14ac:dyDescent="0.25">
      <c r="A43" t="s">
        <v>80</v>
      </c>
      <c r="C43" t="s">
        <v>64</v>
      </c>
    </row>
    <row r="44" spans="1:12" x14ac:dyDescent="0.25">
      <c r="C44" t="s">
        <v>65</v>
      </c>
    </row>
    <row r="45" spans="1:12" x14ac:dyDescent="0.25">
      <c r="C45" t="s">
        <v>81</v>
      </c>
    </row>
    <row r="46" spans="1:12" x14ac:dyDescent="0.25">
      <c r="C46" t="s">
        <v>82</v>
      </c>
    </row>
    <row r="48" spans="1:12" x14ac:dyDescent="0.25">
      <c r="A48" t="s">
        <v>63</v>
      </c>
      <c r="C48" t="s">
        <v>66</v>
      </c>
    </row>
    <row r="49" spans="1:3" x14ac:dyDescent="0.25">
      <c r="C49" t="s">
        <v>65</v>
      </c>
    </row>
    <row r="51" spans="1:3" x14ac:dyDescent="0.25">
      <c r="A51" t="s">
        <v>15</v>
      </c>
      <c r="C51" t="s">
        <v>79</v>
      </c>
    </row>
    <row r="52" spans="1:3" x14ac:dyDescent="0.25">
      <c r="C52" s="12" t="s">
        <v>87</v>
      </c>
    </row>
    <row r="53" spans="1:3" x14ac:dyDescent="0.25">
      <c r="C53" s="12" t="s">
        <v>88</v>
      </c>
    </row>
    <row r="55" spans="1:3" x14ac:dyDescent="0.25">
      <c r="A55" t="s">
        <v>60</v>
      </c>
      <c r="C55" t="s">
        <v>61</v>
      </c>
    </row>
    <row r="57" spans="1:3" x14ac:dyDescent="0.25">
      <c r="A57" t="s">
        <v>22</v>
      </c>
      <c r="C57" t="s">
        <v>65</v>
      </c>
    </row>
    <row r="59" spans="1:3" x14ac:dyDescent="0.25">
      <c r="A59" t="s">
        <v>26</v>
      </c>
      <c r="C59" t="s">
        <v>86</v>
      </c>
    </row>
    <row r="61" spans="1:3" x14ac:dyDescent="0.25">
      <c r="A61" t="s">
        <v>29</v>
      </c>
      <c r="C61" t="s">
        <v>57</v>
      </c>
    </row>
    <row r="63" spans="1:3" x14ac:dyDescent="0.25">
      <c r="A63" t="s">
        <v>68</v>
      </c>
      <c r="C63" t="s">
        <v>69</v>
      </c>
    </row>
    <row r="65" spans="1:9" x14ac:dyDescent="0.25">
      <c r="A65" t="s">
        <v>89</v>
      </c>
      <c r="C65" t="s">
        <v>75</v>
      </c>
    </row>
    <row r="66" spans="1:9" x14ac:dyDescent="0.25">
      <c r="C66" t="s">
        <v>74</v>
      </c>
    </row>
    <row r="67" spans="1:9" x14ac:dyDescent="0.25">
      <c r="C67" t="s">
        <v>78</v>
      </c>
    </row>
    <row r="68" spans="1:9" x14ac:dyDescent="0.25">
      <c r="C68" t="s">
        <v>90</v>
      </c>
    </row>
    <row r="69" spans="1:9" x14ac:dyDescent="0.25">
      <c r="C69" t="s">
        <v>73</v>
      </c>
    </row>
    <row r="71" spans="1:9" x14ac:dyDescent="0.25">
      <c r="A71" t="s">
        <v>76</v>
      </c>
      <c r="C71" t="s">
        <v>77</v>
      </c>
    </row>
    <row r="72" spans="1:9" x14ac:dyDescent="0.25">
      <c r="C72" t="s">
        <v>83</v>
      </c>
    </row>
    <row r="74" spans="1:9" x14ac:dyDescent="0.25">
      <c r="A74" t="s">
        <v>34</v>
      </c>
    </row>
    <row r="76" spans="1:9" x14ac:dyDescent="0.25">
      <c r="A76" t="s">
        <v>84</v>
      </c>
      <c r="C76" t="s">
        <v>85</v>
      </c>
    </row>
    <row r="78" spans="1:9" x14ac:dyDescent="0.25">
      <c r="A78" s="1" t="s">
        <v>91</v>
      </c>
    </row>
    <row r="79" spans="1:9" x14ac:dyDescent="0.25">
      <c r="A79" t="s">
        <v>58</v>
      </c>
      <c r="C79" t="s">
        <v>92</v>
      </c>
      <c r="I79" t="s">
        <v>49</v>
      </c>
    </row>
    <row r="81" spans="1:3" x14ac:dyDescent="0.25">
      <c r="A81" t="s">
        <v>67</v>
      </c>
      <c r="C81" t="s">
        <v>93</v>
      </c>
    </row>
    <row r="83" spans="1:3" x14ac:dyDescent="0.25">
      <c r="A83" t="s">
        <v>52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B79194A-5195-4F6D-A6C5-6C2EEC28BE09}"/>
</file>

<file path=customXml/itemProps2.xml><?xml version="1.0" encoding="utf-8"?>
<ds:datastoreItem xmlns:ds="http://schemas.openxmlformats.org/officeDocument/2006/customXml" ds:itemID="{77BA88D2-8682-4852-BFB5-7172C1CFF6BE}"/>
</file>

<file path=customXml/itemProps3.xml><?xml version="1.0" encoding="utf-8"?>
<ds:datastoreItem xmlns:ds="http://schemas.openxmlformats.org/officeDocument/2006/customXml" ds:itemID="{1E95D91F-553E-4522-8FBD-10EE55125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Collective Agreements T&amp;Cs</vt:lpstr>
      <vt:lpstr>RTVegas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Henrietta Duckworth</dc:creator>
  <cp:lastModifiedBy>Duckworth Henrietta</cp:lastModifiedBy>
  <dcterms:created xsi:type="dcterms:W3CDTF">2016-04-11T23:32:22Z</dcterms:created>
  <dcterms:modified xsi:type="dcterms:W3CDTF">2016-05-09T20:21:34Z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