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0115" windowHeight="7680"/>
  </bookViews>
  <sheets>
    <sheet name="Bridge data draft budget" sheetId="1" r:id="rId1"/>
  </sheets>
  <calcPr calcId="145621"/>
</workbook>
</file>

<file path=xl/calcChain.xml><?xml version="1.0" encoding="utf-8"?>
<calcChain xmlns="http://schemas.openxmlformats.org/spreadsheetml/2006/main">
  <c r="E16" i="1" l="1"/>
  <c r="E39" i="1"/>
  <c r="E24" i="1"/>
  <c r="E18" i="1"/>
  <c r="E65" i="1"/>
  <c r="E58" i="1"/>
  <c r="E59" i="1"/>
  <c r="E52" i="1"/>
  <c r="E53" i="1"/>
  <c r="E44" i="1"/>
  <c r="E48" i="1"/>
  <c r="E38" i="1"/>
  <c r="E28" i="1"/>
  <c r="E42" i="1"/>
  <c r="E40" i="1"/>
  <c r="E41" i="1"/>
  <c r="E43" i="1"/>
  <c r="E45" i="1"/>
  <c r="E46" i="1"/>
  <c r="E47" i="1"/>
  <c r="E25" i="1"/>
  <c r="E26" i="1"/>
  <c r="E27" i="1"/>
  <c r="E33" i="1"/>
  <c r="E34" i="1"/>
  <c r="F30" i="1" s="1"/>
  <c r="E35" i="1"/>
  <c r="E21" i="1"/>
  <c r="E22" i="1"/>
  <c r="E20" i="1"/>
  <c r="E17" i="1"/>
  <c r="E19" i="1"/>
  <c r="E9" i="1"/>
  <c r="E8" i="1"/>
  <c r="F7" i="1" s="1"/>
  <c r="E10" i="1"/>
  <c r="E11" i="1"/>
  <c r="E14" i="1"/>
  <c r="E13" i="1"/>
  <c r="E15" i="1"/>
  <c r="E23" i="1"/>
  <c r="E29" i="1"/>
  <c r="F12" i="1"/>
  <c r="E32" i="1"/>
  <c r="E31" i="1"/>
  <c r="E36" i="1"/>
  <c r="E37" i="1"/>
  <c r="E49" i="1"/>
  <c r="E54" i="1"/>
  <c r="E51" i="1"/>
  <c r="F50" i="1" s="1"/>
  <c r="E55" i="1"/>
  <c r="E60" i="1"/>
  <c r="E57" i="1"/>
  <c r="F56" i="1" s="1"/>
  <c r="E61" i="1"/>
  <c r="E64" i="1"/>
  <c r="E63" i="1"/>
  <c r="F62" i="1" s="1"/>
  <c r="E66" i="1"/>
  <c r="E67" i="1"/>
  <c r="E68" i="1"/>
  <c r="E69" i="1"/>
  <c r="F71" i="1" l="1"/>
</calcChain>
</file>

<file path=xl/sharedStrings.xml><?xml version="1.0" encoding="utf-8"?>
<sst xmlns="http://schemas.openxmlformats.org/spreadsheetml/2006/main" count="112" uniqueCount="107">
  <si>
    <t>Project</t>
  </si>
  <si>
    <t>Humber Bridge data</t>
  </si>
  <si>
    <t>Version</t>
  </si>
  <si>
    <t>Item</t>
  </si>
  <si>
    <t>Unit Cost</t>
  </si>
  <si>
    <t>Quantity</t>
  </si>
  <si>
    <t>Cost</t>
  </si>
  <si>
    <t>Notes</t>
  </si>
  <si>
    <t>1. Feasability Study</t>
  </si>
  <si>
    <t>2. Development</t>
  </si>
  <si>
    <t>3. Installation</t>
  </si>
  <si>
    <t>4. Operation / running costs</t>
  </si>
  <si>
    <t>5. Content</t>
  </si>
  <si>
    <t>6. Other costs</t>
  </si>
  <si>
    <t>i</t>
  </si>
  <si>
    <t>E &amp; OE</t>
  </si>
  <si>
    <t>ii</t>
  </si>
  <si>
    <t>all costs exclude VAT</t>
  </si>
  <si>
    <t>iii</t>
  </si>
  <si>
    <t>all costs in GBP sterling</t>
  </si>
  <si>
    <t>iv</t>
  </si>
  <si>
    <t>costs relate to current propsals and concepts</t>
  </si>
  <si>
    <t>v</t>
  </si>
  <si>
    <t>Insurance excluded</t>
  </si>
  <si>
    <t>notes:</t>
  </si>
  <si>
    <t>TOTAL:</t>
  </si>
  <si>
    <t>Magic Lantern</t>
  </si>
  <si>
    <t>DurhamLD</t>
  </si>
  <si>
    <t>Project Management</t>
  </si>
  <si>
    <t>testing LED products</t>
  </si>
  <si>
    <t>Test rig</t>
  </si>
  <si>
    <t>test rig of LED on bridge</t>
  </si>
  <si>
    <t>Software development</t>
  </si>
  <si>
    <t>Rigging system development</t>
  </si>
  <si>
    <t>Power assessment &amp; development</t>
  </si>
  <si>
    <t>Data and cabling development</t>
  </si>
  <si>
    <t>Product testing</t>
  </si>
  <si>
    <t>Safety consultation</t>
  </si>
  <si>
    <t>Environmental and stakeholder engagement</t>
  </si>
  <si>
    <t>Traffic Management</t>
  </si>
  <si>
    <t>2.10</t>
  </si>
  <si>
    <t>Travel</t>
  </si>
  <si>
    <t>2.11</t>
  </si>
  <si>
    <t>Accommodation</t>
  </si>
  <si>
    <t>Expenses</t>
  </si>
  <si>
    <t>2.12</t>
  </si>
  <si>
    <t>Plant hire</t>
  </si>
  <si>
    <t>Site office and welfare</t>
  </si>
  <si>
    <t>Rigging equipment</t>
  </si>
  <si>
    <t>Safety equipment</t>
  </si>
  <si>
    <t>Riggers</t>
  </si>
  <si>
    <t>Rescue crew</t>
  </si>
  <si>
    <t>Power installation</t>
  </si>
  <si>
    <t>LED product</t>
  </si>
  <si>
    <t>2.13</t>
  </si>
  <si>
    <t>project documentation</t>
  </si>
  <si>
    <t>3.10</t>
  </si>
  <si>
    <t>3.11</t>
  </si>
  <si>
    <t>3.12</t>
  </si>
  <si>
    <t>Accomodation</t>
  </si>
  <si>
    <t>3.13</t>
  </si>
  <si>
    <t>3.15</t>
  </si>
  <si>
    <t>3.16</t>
  </si>
  <si>
    <t>3.17</t>
  </si>
  <si>
    <t>Filming &amp; photography</t>
  </si>
  <si>
    <t>3.18</t>
  </si>
  <si>
    <t>Web cam</t>
  </si>
  <si>
    <t>4.1</t>
  </si>
  <si>
    <t>Maintenance and inspections</t>
  </si>
  <si>
    <t>4.2</t>
  </si>
  <si>
    <t>Power costs</t>
  </si>
  <si>
    <t>4.3</t>
  </si>
  <si>
    <t>5.1</t>
  </si>
  <si>
    <t>Artists commissions</t>
  </si>
  <si>
    <t>5.2</t>
  </si>
  <si>
    <t>Programming</t>
  </si>
  <si>
    <t>App development</t>
  </si>
  <si>
    <t>2.14</t>
  </si>
  <si>
    <t>Launch event</t>
  </si>
  <si>
    <t>Marketing costs</t>
  </si>
  <si>
    <t>Community engagement</t>
  </si>
  <si>
    <t>Education projects</t>
  </si>
  <si>
    <t>6.1</t>
  </si>
  <si>
    <t>6.2</t>
  </si>
  <si>
    <t>PR and media</t>
  </si>
  <si>
    <t>Web and app management</t>
  </si>
  <si>
    <t>6.3</t>
  </si>
  <si>
    <t>6.4</t>
  </si>
  <si>
    <t>6.5</t>
  </si>
  <si>
    <t>2.15</t>
  </si>
  <si>
    <t>Planning and permissions</t>
  </si>
  <si>
    <t>Safety consultancy, planning &amp; management</t>
  </si>
  <si>
    <t>3.19</t>
  </si>
  <si>
    <t>Rigging supervisor</t>
  </si>
  <si>
    <t>2.4</t>
  </si>
  <si>
    <t>2.5</t>
  </si>
  <si>
    <t>2.6</t>
  </si>
  <si>
    <t>2.7</t>
  </si>
  <si>
    <t>2.8</t>
  </si>
  <si>
    <t>2.9</t>
  </si>
  <si>
    <t>2.16</t>
  </si>
  <si>
    <t>WYSIWYG development</t>
  </si>
  <si>
    <t>5.3</t>
  </si>
  <si>
    <t>2.17</t>
  </si>
  <si>
    <t>Data &amp; control installation</t>
  </si>
  <si>
    <t>Filming &amp; photography web stream</t>
  </si>
  <si>
    <t>hosting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</si>
</sst>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"/>
    <numFmt numFmtId="165" formatCode="&quot;£&quot;#,##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2" xfId="0" applyFont="1" applyFill="1" applyBorder="1"/>
    <xf numFmtId="0" fontId="1" fillId="2" borderId="2" xfId="0" applyFont="1" applyFill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165" fontId="1" fillId="2" borderId="2" xfId="0" applyNumberFormat="1" applyFont="1" applyFill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2" fillId="0" borderId="0" xfId="0" applyFont="1" applyBorder="1"/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5" fontId="2" fillId="3" borderId="0" xfId="0" applyNumberFormat="1" applyFont="1" applyFill="1" applyAlignment="1" applyProtection="1">
      <alignment horizontal="right"/>
    </xf>
    <xf numFmtId="165" fontId="2" fillId="3" borderId="3" xfId="0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165" fontId="2" fillId="0" borderId="0" xfId="0" applyNumberFormat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2" borderId="2" xfId="0" applyFont="1" applyFill="1" applyBorder="1" applyProtection="1">
      <protection locked="0"/>
    </xf>
    <xf numFmtId="165" fontId="1" fillId="2" borderId="2" xfId="0" applyNumberFormat="1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2" fillId="0" borderId="3" xfId="0" applyFont="1" applyBorder="1" applyProtection="1">
      <protection locked="0"/>
    </xf>
    <xf numFmtId="165" fontId="2" fillId="0" borderId="3" xfId="0" applyNumberFormat="1" applyFont="1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right"/>
      <protection locked="0"/>
    </xf>
    <xf numFmtId="165" fontId="2" fillId="2" borderId="2" xfId="0" applyNumberFormat="1" applyFont="1" applyFill="1" applyBorder="1" applyAlignment="1" applyProtection="1">
      <alignment horizontal="right"/>
    </xf>
    <xf numFmtId="0" fontId="2" fillId="2" borderId="0" xfId="0" applyFont="1" applyFill="1" applyAlignment="1" applyProtection="1">
      <alignment horizontal="left" indent="2"/>
      <protection locked="0"/>
    </xf>
    <xf numFmtId="0" fontId="2" fillId="2" borderId="1" xfId="0" applyFont="1" applyFill="1" applyBorder="1" applyAlignment="1" applyProtection="1">
      <alignment horizontal="left" indent="2"/>
      <protection locked="0"/>
    </xf>
    <xf numFmtId="0" fontId="2" fillId="0" borderId="0" xfId="0" applyFont="1" applyAlignment="1" applyProtection="1">
      <alignment horizontal="left" indent="2"/>
      <protection locked="0"/>
    </xf>
    <xf numFmtId="0" fontId="1" fillId="2" borderId="2" xfId="0" applyFont="1" applyFill="1" applyBorder="1" applyAlignment="1" applyProtection="1">
      <alignment horizontal="left" indent="2"/>
      <protection locked="0"/>
    </xf>
    <xf numFmtId="165" fontId="1" fillId="2" borderId="2" xfId="0" applyNumberFormat="1" applyFont="1" applyFill="1" applyBorder="1" applyAlignment="1" applyProtection="1">
      <alignment horizontal="left" indent="2"/>
    </xf>
    <xf numFmtId="0" fontId="2" fillId="0" borderId="0" xfId="0" applyFont="1" applyAlignment="1" applyProtection="1">
      <alignment horizontal="left" indent="2"/>
    </xf>
    <xf numFmtId="0" fontId="2" fillId="0" borderId="3" xfId="0" applyFont="1" applyBorder="1" applyAlignment="1" applyProtection="1">
      <alignment horizontal="left" indent="2"/>
      <protection locked="0"/>
    </xf>
    <xf numFmtId="0" fontId="2" fillId="0" borderId="0" xfId="0" applyFont="1" applyBorder="1" applyAlignment="1">
      <alignment horizontal="left" indent="2"/>
    </xf>
    <xf numFmtId="164" fontId="1" fillId="2" borderId="6" xfId="0" applyNumberFormat="1" applyFont="1" applyFill="1" applyBorder="1" applyAlignment="1" applyProtection="1">
      <alignment horizontal="left" vertical="center" indent="2"/>
    </xf>
    <xf numFmtId="0" fontId="2" fillId="0" borderId="0" xfId="0" applyFont="1" applyAlignment="1">
      <alignment horizontal="left" indent="2"/>
    </xf>
    <xf numFmtId="0" fontId="2" fillId="0" borderId="0" xfId="0" applyFont="1" applyAlignment="1" applyProtection="1">
      <alignment horizontal="left" wrapText="1" indent="2"/>
      <protection locked="0"/>
    </xf>
    <xf numFmtId="49" fontId="1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49" fontId="2" fillId="0" borderId="0" xfId="0" applyNumberFormat="1" applyFont="1" applyAlignment="1" applyProtection="1">
      <alignment horizontal="left"/>
      <protection locked="0"/>
    </xf>
    <xf numFmtId="49" fontId="1" fillId="2" borderId="2" xfId="0" applyNumberFormat="1" applyFont="1" applyFill="1" applyBorder="1" applyAlignment="1" applyProtection="1">
      <alignment horizontal="left"/>
      <protection locked="0"/>
    </xf>
    <xf numFmtId="49" fontId="2" fillId="0" borderId="3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>
      <alignment horizontal="left"/>
    </xf>
    <xf numFmtId="0" fontId="1" fillId="2" borderId="0" xfId="0" applyFont="1" applyFill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 applyProtection="1">
      <alignment horizontal="left"/>
      <protection locked="0"/>
    </xf>
    <xf numFmtId="49" fontId="1" fillId="5" borderId="2" xfId="0" applyNumberFormat="1" applyFont="1" applyFill="1" applyBorder="1" applyAlignment="1" applyProtection="1">
      <alignment horizontal="left"/>
      <protection locked="0"/>
    </xf>
    <xf numFmtId="49" fontId="2" fillId="4" borderId="0" xfId="0" applyNumberFormat="1" applyFont="1" applyFill="1" applyAlignment="1" applyProtection="1">
      <alignment horizontal="left"/>
      <protection locked="0"/>
    </xf>
    <xf numFmtId="49" fontId="2" fillId="5" borderId="0" xfId="0" applyNumberFormat="1" applyFont="1" applyFill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1695450</xdr:colOff>
      <xdr:row>0</xdr:row>
      <xdr:rowOff>0</xdr:rowOff>
    </xdr:from>
    <xdr:to>
      <xdr:col>5</xdr:col>
      <xdr:colOff>3324225</xdr:colOff>
      <xdr:row>4</xdr:row>
      <xdr:rowOff>76200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0"/>
          <a:ext cx="162877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topLeftCell="A25" zoomScaleNormal="100" workbookViewId="0">
      <selection activeCell="C44" sqref="C44:D45"/>
    </sheetView>
  </sheetViews>
  <sheetFormatPr defaultColWidth="9.140625" defaultRowHeight="15.75" x14ac:dyDescent="0.3"/>
  <cols>
    <col min="1" max="1" width="9.140625" style="43"/>
    <col min="2" max="2" width="37.85546875" style="3" customWidth="1"/>
    <col min="3" max="3" width="11.140625" style="7" customWidth="1"/>
    <col min="4" max="4" width="11.140625" style="4" customWidth="1"/>
    <col min="5" max="5" width="11.140625" style="7" customWidth="1"/>
    <col min="6" max="6" width="50.5703125" style="39" customWidth="1"/>
  </cols>
  <sheetData>
    <row r="1" spans="1:6" x14ac:dyDescent="0.3">
      <c r="A1" s="41"/>
      <c r="B1" s="8" t="s">
        <v>0</v>
      </c>
      <c r="C1" s="49" t="s">
        <v>1</v>
      </c>
      <c r="D1" s="49"/>
      <c r="E1" s="49"/>
      <c r="F1" s="30"/>
    </row>
    <row r="2" spans="1:6" ht="16.5" thickBot="1" x14ac:dyDescent="0.35">
      <c r="A2" s="42"/>
      <c r="B2" s="9" t="s">
        <v>2</v>
      </c>
      <c r="C2" s="10">
        <v>1</v>
      </c>
      <c r="D2" s="11"/>
      <c r="E2" s="12"/>
      <c r="F2" s="31"/>
    </row>
    <row r="3" spans="1:6" x14ac:dyDescent="0.3">
      <c r="F3" s="32"/>
    </row>
    <row r="4" spans="1:6" x14ac:dyDescent="0.3">
      <c r="F4" s="32"/>
    </row>
    <row r="5" spans="1:6" ht="16.5" thickBot="1" x14ac:dyDescent="0.35">
      <c r="A5" s="44"/>
      <c r="B5" s="1" t="s">
        <v>3</v>
      </c>
      <c r="C5" s="6" t="s">
        <v>4</v>
      </c>
      <c r="D5" s="2" t="s">
        <v>5</v>
      </c>
      <c r="E5" s="6" t="s">
        <v>6</v>
      </c>
      <c r="F5" s="33" t="s">
        <v>7</v>
      </c>
    </row>
    <row r="6" spans="1:6" ht="16.5" thickTop="1" x14ac:dyDescent="0.3">
      <c r="F6" s="32"/>
    </row>
    <row r="7" spans="1:6" ht="16.5" thickBot="1" x14ac:dyDescent="0.35">
      <c r="A7" s="44" t="s">
        <v>8</v>
      </c>
      <c r="B7" s="1"/>
      <c r="C7" s="6"/>
      <c r="D7" s="2"/>
      <c r="E7" s="6"/>
      <c r="F7" s="34">
        <f>SUM(E8:E11)</f>
        <v>32500</v>
      </c>
    </row>
    <row r="8" spans="1:6" ht="16.5" thickTop="1" x14ac:dyDescent="0.3">
      <c r="A8" s="45">
        <v>1.1000000000000001</v>
      </c>
      <c r="B8" s="20" t="s">
        <v>26</v>
      </c>
      <c r="C8" s="21">
        <v>25000</v>
      </c>
      <c r="D8" s="22">
        <v>1</v>
      </c>
      <c r="E8" s="18">
        <f>SUM(C8*D8)</f>
        <v>25000</v>
      </c>
      <c r="F8" s="32"/>
    </row>
    <row r="9" spans="1:6" x14ac:dyDescent="0.3">
      <c r="A9" s="45">
        <v>1.2</v>
      </c>
      <c r="B9" s="20" t="s">
        <v>27</v>
      </c>
      <c r="C9" s="21">
        <v>7500</v>
      </c>
      <c r="D9" s="22">
        <v>1</v>
      </c>
      <c r="E9" s="18">
        <f t="shared" ref="E9:E69" si="0">SUM(C9*D9)</f>
        <v>7500</v>
      </c>
      <c r="F9" s="32"/>
    </row>
    <row r="10" spans="1:6" x14ac:dyDescent="0.3">
      <c r="A10" s="45"/>
      <c r="B10" s="20"/>
      <c r="C10" s="21"/>
      <c r="D10" s="22"/>
      <c r="E10" s="18">
        <f t="shared" si="0"/>
        <v>0</v>
      </c>
      <c r="F10" s="32"/>
    </row>
    <row r="11" spans="1:6" x14ac:dyDescent="0.3">
      <c r="A11" s="45"/>
      <c r="B11" s="20"/>
      <c r="C11" s="21"/>
      <c r="D11" s="22"/>
      <c r="E11" s="18">
        <f t="shared" si="0"/>
        <v>0</v>
      </c>
      <c r="F11" s="32"/>
    </row>
    <row r="12" spans="1:6" ht="16.5" thickBot="1" x14ac:dyDescent="0.35">
      <c r="A12" s="46" t="s">
        <v>9</v>
      </c>
      <c r="B12" s="23"/>
      <c r="C12" s="24"/>
      <c r="D12" s="25"/>
      <c r="E12" s="29"/>
      <c r="F12" s="34">
        <f>SUM(E13:E29)</f>
        <v>0</v>
      </c>
    </row>
    <row r="13" spans="1:6" ht="16.5" thickTop="1" x14ac:dyDescent="0.3">
      <c r="A13" s="55">
        <v>2.1</v>
      </c>
      <c r="B13" s="20" t="s">
        <v>28</v>
      </c>
      <c r="C13" s="21"/>
      <c r="D13" s="22"/>
      <c r="E13" s="18">
        <f t="shared" si="0"/>
        <v>0</v>
      </c>
      <c r="F13" s="40"/>
    </row>
    <row r="14" spans="1:6" x14ac:dyDescent="0.3">
      <c r="A14" s="54">
        <v>2.2000000000000002</v>
      </c>
      <c r="B14" s="20" t="s">
        <v>36</v>
      </c>
      <c r="C14" s="21"/>
      <c r="D14" s="22"/>
      <c r="E14" s="18">
        <f t="shared" si="0"/>
        <v>0</v>
      </c>
      <c r="F14" s="32" t="s">
        <v>29</v>
      </c>
    </row>
    <row r="15" spans="1:6" x14ac:dyDescent="0.3">
      <c r="A15" s="54">
        <v>2.2999999999999998</v>
      </c>
      <c r="B15" s="20" t="s">
        <v>30</v>
      </c>
      <c r="C15" s="21"/>
      <c r="D15" s="22"/>
      <c r="E15" s="18">
        <f t="shared" si="0"/>
        <v>0</v>
      </c>
      <c r="F15" s="32" t="s">
        <v>31</v>
      </c>
    </row>
    <row r="16" spans="1:6" x14ac:dyDescent="0.3">
      <c r="A16" s="55" t="s">
        <v>94</v>
      </c>
      <c r="B16" s="20" t="s">
        <v>101</v>
      </c>
      <c r="C16" s="21"/>
      <c r="D16" s="22"/>
      <c r="E16" s="18">
        <f t="shared" si="0"/>
        <v>0</v>
      </c>
      <c r="F16" s="32"/>
    </row>
    <row r="17" spans="1:6" x14ac:dyDescent="0.3">
      <c r="A17" s="55" t="s">
        <v>95</v>
      </c>
      <c r="B17" s="20" t="s">
        <v>32</v>
      </c>
      <c r="C17" s="21"/>
      <c r="D17" s="22"/>
      <c r="E17" s="18">
        <f t="shared" si="0"/>
        <v>0</v>
      </c>
      <c r="F17" s="32"/>
    </row>
    <row r="18" spans="1:6" x14ac:dyDescent="0.3">
      <c r="A18" s="55" t="s">
        <v>96</v>
      </c>
      <c r="B18" s="20" t="s">
        <v>76</v>
      </c>
      <c r="C18" s="21"/>
      <c r="D18" s="22"/>
      <c r="E18" s="18">
        <f t="shared" si="0"/>
        <v>0</v>
      </c>
      <c r="F18" s="32"/>
    </row>
    <row r="19" spans="1:6" x14ac:dyDescent="0.3">
      <c r="A19" s="45" t="s">
        <v>97</v>
      </c>
      <c r="B19" s="20" t="s">
        <v>33</v>
      </c>
      <c r="C19" s="21"/>
      <c r="D19" s="22"/>
      <c r="E19" s="18">
        <f t="shared" si="0"/>
        <v>0</v>
      </c>
      <c r="F19" s="32"/>
    </row>
    <row r="20" spans="1:6" x14ac:dyDescent="0.3">
      <c r="A20" s="45" t="s">
        <v>98</v>
      </c>
      <c r="B20" s="20" t="s">
        <v>34</v>
      </c>
      <c r="C20" s="21"/>
      <c r="D20" s="22"/>
      <c r="E20" s="18">
        <f t="shared" si="0"/>
        <v>0</v>
      </c>
      <c r="F20" s="32"/>
    </row>
    <row r="21" spans="1:6" x14ac:dyDescent="0.3">
      <c r="A21" s="45" t="s">
        <v>99</v>
      </c>
      <c r="B21" s="20" t="s">
        <v>35</v>
      </c>
      <c r="C21" s="21"/>
      <c r="D21" s="22"/>
      <c r="E21" s="18">
        <f t="shared" si="0"/>
        <v>0</v>
      </c>
      <c r="F21" s="32"/>
    </row>
    <row r="22" spans="1:6" x14ac:dyDescent="0.3">
      <c r="A22" s="54" t="s">
        <v>40</v>
      </c>
      <c r="B22" s="20" t="s">
        <v>37</v>
      </c>
      <c r="C22" s="21"/>
      <c r="D22" s="22"/>
      <c r="E22" s="18">
        <f t="shared" si="0"/>
        <v>0</v>
      </c>
      <c r="F22" s="32"/>
    </row>
    <row r="23" spans="1:6" x14ac:dyDescent="0.3">
      <c r="A23" s="45" t="s">
        <v>42</v>
      </c>
      <c r="B23" s="20" t="s">
        <v>38</v>
      </c>
      <c r="C23" s="21"/>
      <c r="D23" s="22"/>
      <c r="E23" s="18">
        <f t="shared" si="0"/>
        <v>0</v>
      </c>
      <c r="F23" s="32"/>
    </row>
    <row r="24" spans="1:6" x14ac:dyDescent="0.3">
      <c r="A24" s="54" t="s">
        <v>45</v>
      </c>
      <c r="B24" s="20" t="s">
        <v>90</v>
      </c>
      <c r="C24" s="21"/>
      <c r="D24" s="22"/>
      <c r="E24" s="18">
        <f t="shared" si="0"/>
        <v>0</v>
      </c>
      <c r="F24" s="32"/>
    </row>
    <row r="25" spans="1:6" x14ac:dyDescent="0.3">
      <c r="A25" s="55" t="s">
        <v>54</v>
      </c>
      <c r="B25" s="20" t="s">
        <v>41</v>
      </c>
      <c r="C25" s="21"/>
      <c r="D25" s="22"/>
      <c r="E25" s="18">
        <f t="shared" si="0"/>
        <v>0</v>
      </c>
      <c r="F25" s="32"/>
    </row>
    <row r="26" spans="1:6" x14ac:dyDescent="0.3">
      <c r="A26" s="55" t="s">
        <v>77</v>
      </c>
      <c r="B26" s="20" t="s">
        <v>43</v>
      </c>
      <c r="C26" s="21"/>
      <c r="D26" s="22"/>
      <c r="E26" s="18">
        <f t="shared" si="0"/>
        <v>0</v>
      </c>
      <c r="F26" s="32"/>
    </row>
    <row r="27" spans="1:6" x14ac:dyDescent="0.3">
      <c r="A27" s="45" t="s">
        <v>89</v>
      </c>
      <c r="B27" s="20" t="s">
        <v>44</v>
      </c>
      <c r="C27" s="21"/>
      <c r="D27" s="22"/>
      <c r="E27" s="18">
        <f t="shared" si="0"/>
        <v>0</v>
      </c>
      <c r="F27" s="32"/>
    </row>
    <row r="28" spans="1:6" x14ac:dyDescent="0.3">
      <c r="A28" s="45" t="s">
        <v>100</v>
      </c>
      <c r="B28" s="20" t="s">
        <v>105</v>
      </c>
      <c r="C28" s="21"/>
      <c r="D28" s="22"/>
      <c r="E28" s="18">
        <f t="shared" si="0"/>
        <v>0</v>
      </c>
      <c r="F28" s="32" t="s">
        <v>55</v>
      </c>
    </row>
    <row r="29" spans="1:6" x14ac:dyDescent="0.3">
      <c r="A29" s="45" t="s">
        <v>103</v>
      </c>
      <c r="B29" s="20" t="s">
        <v>53</v>
      </c>
      <c r="C29" s="21"/>
      <c r="D29" s="22"/>
      <c r="E29" s="18">
        <f t="shared" si="0"/>
        <v>0</v>
      </c>
      <c r="F29" s="32"/>
    </row>
    <row r="30" spans="1:6" ht="16.5" thickBot="1" x14ac:dyDescent="0.35">
      <c r="A30" s="52" t="s">
        <v>10</v>
      </c>
      <c r="B30" s="23"/>
      <c r="C30" s="24"/>
      <c r="D30" s="25"/>
      <c r="E30" s="29"/>
      <c r="F30" s="34">
        <f>SUM(E31:E49)</f>
        <v>0</v>
      </c>
    </row>
    <row r="31" spans="1:6" ht="16.5" thickTop="1" x14ac:dyDescent="0.3">
      <c r="A31" s="54">
        <v>3.1</v>
      </c>
      <c r="B31" s="20" t="s">
        <v>28</v>
      </c>
      <c r="C31" s="21"/>
      <c r="D31" s="22"/>
      <c r="E31" s="18">
        <f t="shared" si="0"/>
        <v>0</v>
      </c>
      <c r="F31" s="32"/>
    </row>
    <row r="32" spans="1:6" x14ac:dyDescent="0.3">
      <c r="A32" s="54">
        <v>3.2</v>
      </c>
      <c r="B32" s="20" t="s">
        <v>39</v>
      </c>
      <c r="C32" s="21"/>
      <c r="D32" s="22"/>
      <c r="E32" s="18">
        <f t="shared" si="0"/>
        <v>0</v>
      </c>
      <c r="F32" s="32"/>
    </row>
    <row r="33" spans="1:6" x14ac:dyDescent="0.3">
      <c r="A33" s="54">
        <v>3.3</v>
      </c>
      <c r="B33" s="20" t="s">
        <v>46</v>
      </c>
      <c r="C33" s="21"/>
      <c r="D33" s="22"/>
      <c r="E33" s="18">
        <f t="shared" si="0"/>
        <v>0</v>
      </c>
      <c r="F33" s="32"/>
    </row>
    <row r="34" spans="1:6" x14ac:dyDescent="0.3">
      <c r="A34" s="54">
        <v>3.4</v>
      </c>
      <c r="B34" s="20" t="s">
        <v>47</v>
      </c>
      <c r="C34" s="21"/>
      <c r="D34" s="22"/>
      <c r="E34" s="18">
        <f t="shared" si="0"/>
        <v>0</v>
      </c>
      <c r="F34" s="32"/>
    </row>
    <row r="35" spans="1:6" x14ac:dyDescent="0.3">
      <c r="A35" s="54">
        <v>3.5</v>
      </c>
      <c r="B35" s="20" t="s">
        <v>48</v>
      </c>
      <c r="C35" s="21"/>
      <c r="D35" s="22"/>
      <c r="E35" s="18">
        <f t="shared" si="0"/>
        <v>0</v>
      </c>
      <c r="F35" s="32"/>
    </row>
    <row r="36" spans="1:6" x14ac:dyDescent="0.3">
      <c r="A36" s="54">
        <v>3.6</v>
      </c>
      <c r="B36" s="20" t="s">
        <v>49</v>
      </c>
      <c r="C36" s="21"/>
      <c r="D36" s="22"/>
      <c r="E36" s="18">
        <f t="shared" si="0"/>
        <v>0</v>
      </c>
      <c r="F36" s="32"/>
    </row>
    <row r="37" spans="1:6" x14ac:dyDescent="0.3">
      <c r="A37" s="54">
        <v>3.7</v>
      </c>
      <c r="B37" s="20" t="s">
        <v>91</v>
      </c>
      <c r="C37" s="21"/>
      <c r="D37" s="22"/>
      <c r="E37" s="18">
        <f t="shared" si="0"/>
        <v>0</v>
      </c>
      <c r="F37" s="32"/>
    </row>
    <row r="38" spans="1:6" x14ac:dyDescent="0.3">
      <c r="A38" s="54">
        <v>3.8</v>
      </c>
      <c r="B38" s="20" t="s">
        <v>53</v>
      </c>
      <c r="C38" s="21"/>
      <c r="D38" s="22"/>
      <c r="E38" s="18">
        <f t="shared" si="0"/>
        <v>0</v>
      </c>
      <c r="F38" s="32"/>
    </row>
    <row r="39" spans="1:6" x14ac:dyDescent="0.3">
      <c r="A39" s="54">
        <v>3.9</v>
      </c>
      <c r="B39" s="20" t="s">
        <v>93</v>
      </c>
      <c r="C39" s="21"/>
      <c r="D39" s="22"/>
      <c r="E39" s="18">
        <f t="shared" si="0"/>
        <v>0</v>
      </c>
      <c r="F39" s="32"/>
    </row>
    <row r="40" spans="1:6" x14ac:dyDescent="0.3">
      <c r="A40" s="54" t="s">
        <v>56</v>
      </c>
      <c r="B40" s="20" t="s">
        <v>50</v>
      </c>
      <c r="C40" s="21"/>
      <c r="D40" s="22"/>
      <c r="E40" s="18">
        <f t="shared" si="0"/>
        <v>0</v>
      </c>
      <c r="F40" s="32"/>
    </row>
    <row r="41" spans="1:6" x14ac:dyDescent="0.3">
      <c r="A41" s="54" t="s">
        <v>57</v>
      </c>
      <c r="B41" s="20" t="s">
        <v>51</v>
      </c>
      <c r="C41" s="21"/>
      <c r="D41" s="22"/>
      <c r="E41" s="18">
        <f t="shared" si="0"/>
        <v>0</v>
      </c>
      <c r="F41" s="32"/>
    </row>
    <row r="42" spans="1:6" x14ac:dyDescent="0.3">
      <c r="A42" s="54" t="s">
        <v>58</v>
      </c>
      <c r="B42" s="20" t="s">
        <v>52</v>
      </c>
      <c r="C42" s="21"/>
      <c r="D42" s="22"/>
      <c r="E42" s="18">
        <f t="shared" si="0"/>
        <v>0</v>
      </c>
      <c r="F42" s="32"/>
    </row>
    <row r="43" spans="1:6" x14ac:dyDescent="0.3">
      <c r="A43" s="54" t="s">
        <v>60</v>
      </c>
      <c r="B43" s="20" t="s">
        <v>104</v>
      </c>
      <c r="C43" s="21"/>
      <c r="D43" s="22"/>
      <c r="E43" s="18">
        <f t="shared" si="0"/>
        <v>0</v>
      </c>
      <c r="F43" s="32"/>
    </row>
    <row r="44" spans="1:6" x14ac:dyDescent="0.3">
      <c r="A44" s="54" t="s">
        <v>61</v>
      </c>
      <c r="B44" s="20" t="s">
        <v>66</v>
      </c>
      <c r="C44" s="21"/>
      <c r="D44" s="22"/>
      <c r="E44" s="18">
        <f>SUM(C44*D44)</f>
        <v>0</v>
      </c>
      <c r="F44" s="32"/>
    </row>
    <row r="45" spans="1:6" x14ac:dyDescent="0.3">
      <c r="A45" s="54" t="s">
        <v>62</v>
      </c>
      <c r="B45" s="20" t="s">
        <v>41</v>
      </c>
      <c r="C45" s="21"/>
      <c r="D45" s="22"/>
      <c r="E45" s="18">
        <f t="shared" si="0"/>
        <v>0</v>
      </c>
      <c r="F45" s="32"/>
    </row>
    <row r="46" spans="1:6" x14ac:dyDescent="0.3">
      <c r="A46" s="54" t="s">
        <v>63</v>
      </c>
      <c r="B46" s="20" t="s">
        <v>59</v>
      </c>
      <c r="C46" s="21"/>
      <c r="D46" s="22"/>
      <c r="E46" s="18">
        <f t="shared" si="0"/>
        <v>0</v>
      </c>
      <c r="F46" s="32"/>
    </row>
    <row r="47" spans="1:6" x14ac:dyDescent="0.3">
      <c r="A47" s="54" t="s">
        <v>65</v>
      </c>
      <c r="B47" s="20" t="s">
        <v>44</v>
      </c>
      <c r="C47" s="21"/>
      <c r="D47" s="22"/>
      <c r="E47" s="18">
        <f t="shared" si="0"/>
        <v>0</v>
      </c>
      <c r="F47" s="32"/>
    </row>
    <row r="48" spans="1:6" x14ac:dyDescent="0.3">
      <c r="A48" s="54" t="s">
        <v>92</v>
      </c>
      <c r="B48" s="20" t="s">
        <v>64</v>
      </c>
      <c r="C48" s="21"/>
      <c r="D48" s="22"/>
      <c r="E48" s="18">
        <f t="shared" si="0"/>
        <v>0</v>
      </c>
      <c r="F48" s="32" t="s">
        <v>55</v>
      </c>
    </row>
    <row r="49" spans="1:6" x14ac:dyDescent="0.3">
      <c r="A49" s="45"/>
      <c r="B49" s="20"/>
      <c r="C49" s="21"/>
      <c r="D49" s="22"/>
      <c r="E49" s="18">
        <f t="shared" si="0"/>
        <v>0</v>
      </c>
      <c r="F49" s="32"/>
    </row>
    <row r="50" spans="1:6" ht="16.5" thickBot="1" x14ac:dyDescent="0.35">
      <c r="A50" s="52" t="s">
        <v>11</v>
      </c>
      <c r="B50" s="23"/>
      <c r="C50" s="24"/>
      <c r="D50" s="25"/>
      <c r="E50" s="29"/>
      <c r="F50" s="34">
        <f>SUM(E51:E55)</f>
        <v>0</v>
      </c>
    </row>
    <row r="51" spans="1:6" ht="16.5" thickTop="1" x14ac:dyDescent="0.3">
      <c r="A51" s="54" t="s">
        <v>67</v>
      </c>
      <c r="B51" s="20" t="s">
        <v>68</v>
      </c>
      <c r="C51" s="21"/>
      <c r="D51" s="22"/>
      <c r="E51" s="18">
        <f t="shared" si="0"/>
        <v>0</v>
      </c>
      <c r="F51" s="35"/>
    </row>
    <row r="52" spans="1:6" x14ac:dyDescent="0.3">
      <c r="A52" s="54" t="s">
        <v>69</v>
      </c>
      <c r="B52" s="20" t="s">
        <v>70</v>
      </c>
      <c r="C52" s="21"/>
      <c r="D52" s="22"/>
      <c r="E52" s="18">
        <f t="shared" si="0"/>
        <v>0</v>
      </c>
      <c r="F52" s="35"/>
    </row>
    <row r="53" spans="1:6" x14ac:dyDescent="0.3">
      <c r="A53" s="54" t="s">
        <v>71</v>
      </c>
      <c r="B53" s="3" t="s">
        <v>106</v>
      </c>
      <c r="C53" s="21"/>
      <c r="D53" s="22"/>
      <c r="E53" s="18">
        <f t="shared" si="0"/>
        <v>0</v>
      </c>
      <c r="F53" s="35"/>
    </row>
    <row r="54" spans="1:6" x14ac:dyDescent="0.3">
      <c r="A54" s="45"/>
      <c r="B54" s="20"/>
      <c r="C54" s="21"/>
      <c r="D54" s="22"/>
      <c r="E54" s="18">
        <f t="shared" si="0"/>
        <v>0</v>
      </c>
      <c r="F54" s="35"/>
    </row>
    <row r="55" spans="1:6" x14ac:dyDescent="0.3">
      <c r="A55" s="45"/>
      <c r="B55" s="20"/>
      <c r="C55" s="21"/>
      <c r="D55" s="22"/>
      <c r="E55" s="18">
        <f t="shared" si="0"/>
        <v>0</v>
      </c>
      <c r="F55" s="32"/>
    </row>
    <row r="56" spans="1:6" ht="16.5" thickBot="1" x14ac:dyDescent="0.35">
      <c r="A56" s="53" t="s">
        <v>12</v>
      </c>
      <c r="B56" s="23"/>
      <c r="C56" s="24"/>
      <c r="D56" s="25"/>
      <c r="E56" s="29"/>
      <c r="F56" s="34">
        <f>SUM(E57:E61)</f>
        <v>0</v>
      </c>
    </row>
    <row r="57" spans="1:6" ht="16.5" thickTop="1" x14ac:dyDescent="0.3">
      <c r="A57" s="55" t="s">
        <v>72</v>
      </c>
      <c r="B57" s="20" t="s">
        <v>73</v>
      </c>
      <c r="C57" s="21"/>
      <c r="D57" s="22"/>
      <c r="E57" s="18">
        <f t="shared" si="0"/>
        <v>0</v>
      </c>
      <c r="F57" s="32"/>
    </row>
    <row r="58" spans="1:6" x14ac:dyDescent="0.3">
      <c r="A58" s="55" t="s">
        <v>74</v>
      </c>
      <c r="B58" s="20" t="s">
        <v>75</v>
      </c>
      <c r="C58" s="21"/>
      <c r="D58" s="22"/>
      <c r="E58" s="18">
        <f t="shared" si="0"/>
        <v>0</v>
      </c>
      <c r="F58" s="32"/>
    </row>
    <row r="59" spans="1:6" x14ac:dyDescent="0.3">
      <c r="A59" s="55" t="s">
        <v>102</v>
      </c>
      <c r="B59" s="20" t="s">
        <v>85</v>
      </c>
      <c r="C59" s="21"/>
      <c r="D59" s="22"/>
      <c r="E59" s="18">
        <f t="shared" si="0"/>
        <v>0</v>
      </c>
      <c r="F59" s="32"/>
    </row>
    <row r="60" spans="1:6" x14ac:dyDescent="0.3">
      <c r="A60" s="45"/>
      <c r="B60" s="20"/>
      <c r="C60" s="21"/>
      <c r="D60" s="22"/>
      <c r="E60" s="18">
        <f t="shared" si="0"/>
        <v>0</v>
      </c>
      <c r="F60" s="32"/>
    </row>
    <row r="61" spans="1:6" x14ac:dyDescent="0.3">
      <c r="A61" s="45"/>
      <c r="B61" s="20"/>
      <c r="C61" s="21"/>
      <c r="D61" s="22"/>
      <c r="E61" s="18">
        <f t="shared" si="0"/>
        <v>0</v>
      </c>
      <c r="F61" s="32"/>
    </row>
    <row r="62" spans="1:6" ht="16.5" thickBot="1" x14ac:dyDescent="0.35">
      <c r="A62" s="52" t="s">
        <v>13</v>
      </c>
      <c r="B62" s="23"/>
      <c r="C62" s="24"/>
      <c r="D62" s="25"/>
      <c r="E62" s="29"/>
      <c r="F62" s="34">
        <f>SUM(E63:E69)</f>
        <v>0</v>
      </c>
    </row>
    <row r="63" spans="1:6" ht="16.5" thickTop="1" x14ac:dyDescent="0.3">
      <c r="A63" s="54" t="s">
        <v>82</v>
      </c>
      <c r="B63" s="20" t="s">
        <v>78</v>
      </c>
      <c r="C63" s="21"/>
      <c r="D63" s="22"/>
      <c r="E63" s="18">
        <f t="shared" si="0"/>
        <v>0</v>
      </c>
      <c r="F63" s="32"/>
    </row>
    <row r="64" spans="1:6" x14ac:dyDescent="0.3">
      <c r="A64" s="54" t="s">
        <v>83</v>
      </c>
      <c r="B64" s="20" t="s">
        <v>79</v>
      </c>
      <c r="C64" s="21"/>
      <c r="D64" s="22"/>
      <c r="E64" s="18">
        <f t="shared" si="0"/>
        <v>0</v>
      </c>
      <c r="F64" s="32"/>
    </row>
    <row r="65" spans="1:6" x14ac:dyDescent="0.3">
      <c r="A65" s="54" t="s">
        <v>86</v>
      </c>
      <c r="B65" s="20" t="s">
        <v>84</v>
      </c>
      <c r="C65" s="21"/>
      <c r="D65" s="22"/>
      <c r="E65" s="18">
        <f t="shared" si="0"/>
        <v>0</v>
      </c>
      <c r="F65" s="32"/>
    </row>
    <row r="66" spans="1:6" x14ac:dyDescent="0.3">
      <c r="A66" s="54" t="s">
        <v>87</v>
      </c>
      <c r="B66" s="20" t="s">
        <v>80</v>
      </c>
      <c r="C66" s="21"/>
      <c r="D66" s="22"/>
      <c r="E66" s="18">
        <f t="shared" si="0"/>
        <v>0</v>
      </c>
      <c r="F66" s="32"/>
    </row>
    <row r="67" spans="1:6" x14ac:dyDescent="0.3">
      <c r="A67" s="54" t="s">
        <v>88</v>
      </c>
      <c r="B67" s="20" t="s">
        <v>81</v>
      </c>
      <c r="C67" s="21"/>
      <c r="D67" s="22"/>
      <c r="E67" s="18">
        <f t="shared" si="0"/>
        <v>0</v>
      </c>
      <c r="F67" s="32"/>
    </row>
    <row r="68" spans="1:6" x14ac:dyDescent="0.3">
      <c r="A68" s="45"/>
      <c r="B68" s="20"/>
      <c r="C68" s="21"/>
      <c r="D68" s="22"/>
      <c r="E68" s="18">
        <f t="shared" si="0"/>
        <v>0</v>
      </c>
      <c r="F68" s="32"/>
    </row>
    <row r="69" spans="1:6" ht="16.5" thickBot="1" x14ac:dyDescent="0.35">
      <c r="A69" s="47"/>
      <c r="B69" s="26"/>
      <c r="C69" s="27"/>
      <c r="D69" s="28"/>
      <c r="E69" s="19">
        <f t="shared" si="0"/>
        <v>0</v>
      </c>
      <c r="F69" s="36"/>
    </row>
    <row r="70" spans="1:6" ht="17.25" thickTop="1" thickBot="1" x14ac:dyDescent="0.35">
      <c r="A70" s="48"/>
      <c r="B70" s="15"/>
      <c r="C70" s="16"/>
      <c r="D70" s="17"/>
      <c r="E70" s="16"/>
      <c r="F70" s="37"/>
    </row>
    <row r="71" spans="1:6" ht="23.25" customHeight="1" thickBot="1" x14ac:dyDescent="0.35">
      <c r="D71" s="50" t="s">
        <v>25</v>
      </c>
      <c r="E71" s="51"/>
      <c r="F71" s="38">
        <f>SUM(F7,F12,F30,F50,F56,F62)</f>
        <v>32500</v>
      </c>
    </row>
    <row r="72" spans="1:6" ht="16.5" x14ac:dyDescent="0.35">
      <c r="A72" s="13" t="s">
        <v>24</v>
      </c>
      <c r="B72" s="5"/>
    </row>
    <row r="73" spans="1:6" ht="16.5" x14ac:dyDescent="0.35">
      <c r="A73" s="14" t="s">
        <v>14</v>
      </c>
      <c r="B73" s="5" t="s">
        <v>15</v>
      </c>
    </row>
    <row r="74" spans="1:6" ht="16.5" x14ac:dyDescent="0.35">
      <c r="A74" s="14" t="s">
        <v>16</v>
      </c>
      <c r="B74" s="5" t="s">
        <v>17</v>
      </c>
    </row>
    <row r="75" spans="1:6" ht="16.5" x14ac:dyDescent="0.35">
      <c r="A75" s="14" t="s">
        <v>18</v>
      </c>
      <c r="B75" s="5" t="s">
        <v>19</v>
      </c>
    </row>
    <row r="76" spans="1:6" ht="16.5" x14ac:dyDescent="0.35">
      <c r="A76" s="14" t="s">
        <v>20</v>
      </c>
      <c r="B76" s="5" t="s">
        <v>21</v>
      </c>
    </row>
    <row r="77" spans="1:6" ht="16.5" x14ac:dyDescent="0.35">
      <c r="A77" s="14" t="s">
        <v>22</v>
      </c>
      <c r="B77" s="5" t="s">
        <v>23</v>
      </c>
    </row>
  </sheetData>
  <sheetProtection insertRows="0" deleteRows="0" selectLockedCells="1"/>
  <mergeCells count="2">
    <mergeCell ref="C1:E1"/>
    <mergeCell ref="D71:E71"/>
  </mergeCells>
  <pageMargins left="0.7" right="0.7" top="0.75" bottom="0.75" header="0.3" footer="0.3"/>
  <pageSetup paperSize="9" orientation="landscape" r:id="rId1"/>
  <headerFooter>
    <oddHeader>&amp;L&amp;"Trebuchet MS,Bold"Hull 2017 Draft Budget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  <LastSharedByUser xmlns="80129174-c05c-43cc-8e32-21fcbdfe51bb" xsi:nil="true"/>
    <SharedWithUsers xmlns="80129174-c05c-43cc-8e32-21fcbdfe51bb">
      <UserInfo>
        <DisplayName/>
        <AccountId xsi:nil="true"/>
        <AccountType/>
      </UserInfo>
    </SharedWithUsers>
    <LastSharedByTime xmlns="80129174-c05c-43cc-8e32-21fcbdfe51bb" xsi:nil="true"/>
  </documentManagement>
</p:properties>
</file>

<file path=customXml/itemProps1.xml><?xml version="1.0" encoding="utf-8"?>
<ds:datastoreItem xmlns:ds="http://schemas.openxmlformats.org/officeDocument/2006/customXml" ds:itemID="{85C60999-D10D-4587-BA39-807E770DA3EB}"/>
</file>

<file path=customXml/itemProps2.xml><?xml version="1.0" encoding="utf-8"?>
<ds:datastoreItem xmlns:ds="http://schemas.openxmlformats.org/officeDocument/2006/customXml" ds:itemID="{33889413-3DA2-4EB2-A793-1D387B53FC71}"/>
</file>

<file path=customXml/itemProps3.xml><?xml version="1.0" encoding="utf-8"?>
<ds:datastoreItem xmlns:ds="http://schemas.openxmlformats.org/officeDocument/2006/customXml" ds:itemID="{A55609BC-DF7B-48B5-9BBB-50492CF4B7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Bridge data draft budget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 Clay</dc:creator>
  <cp:lastModifiedBy>Chris Clay</cp:lastModifiedBy>
  <dcterms:created xsi:type="dcterms:W3CDTF">2016-05-15T10:50:05Z</dcterms:created>
  <dcterms:modified xsi:type="dcterms:W3CDTF">2016-05-24T16:40:24Z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  <property fmtid="{D5CDD505-2E9C-101B-9397-08002B2CF9AE}" pid="3" name="Order">
    <vt:r8>187700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