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Lily Mellor\Hull 2017\Hull 2017 - Projects\Turner Prize\ALL OTHER FOLDERS\Exhibition\Schedules\"/>
    </mc:Choice>
  </mc:AlternateContent>
  <bookViews>
    <workbookView xWindow="0" yWindow="0" windowWidth="20490" windowHeight="7530"/>
  </bookViews>
  <sheets>
    <sheet name="Events" sheetId="1" r:id="rId1"/>
    <sheet name="Sheet1" sheetId="3" r:id="rId2"/>
    <sheet name="Contacts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H3" i="3"/>
  <c r="G3" i="3"/>
  <c r="H5" i="3"/>
  <c r="H6" i="3"/>
  <c r="H7" i="3"/>
  <c r="H8" i="3"/>
  <c r="G5" i="3"/>
  <c r="G6" i="3"/>
  <c r="G7" i="3"/>
  <c r="G8" i="3"/>
  <c r="H4" i="3"/>
  <c r="G4" i="3"/>
</calcChain>
</file>

<file path=xl/sharedStrings.xml><?xml version="1.0" encoding="utf-8"?>
<sst xmlns="http://schemas.openxmlformats.org/spreadsheetml/2006/main" count="635" uniqueCount="270">
  <si>
    <t>Day</t>
  </si>
  <si>
    <t>Date</t>
  </si>
  <si>
    <t xml:space="preserve">Daytime </t>
  </si>
  <si>
    <t xml:space="preserve">Evening </t>
  </si>
  <si>
    <t>Official exhibition photography</t>
  </si>
  <si>
    <t>All day</t>
  </si>
  <si>
    <t>Private viewing all staff/volunteers</t>
  </si>
  <si>
    <t>with refreshments</t>
  </si>
  <si>
    <t>M</t>
  </si>
  <si>
    <t>Press Preview</t>
  </si>
  <si>
    <t>Private View/Opening</t>
  </si>
  <si>
    <t>T</t>
  </si>
  <si>
    <t>W</t>
  </si>
  <si>
    <t>Th</t>
  </si>
  <si>
    <t>F</t>
  </si>
  <si>
    <t>S</t>
  </si>
  <si>
    <t>Exchange (Teacher CPD)</t>
  </si>
  <si>
    <t>12:00 – 17:00</t>
  </si>
  <si>
    <t>10:00 – 17:00</t>
  </si>
  <si>
    <t>A Day in the Life of an Artist: Turner Prize</t>
  </si>
  <si>
    <t>Big Draw</t>
  </si>
  <si>
    <t>BBC Radio 6 Music Breakfast Broadcast from Ferens</t>
  </si>
  <si>
    <t>07:00 – 10:00 (would need access from 6:30)</t>
  </si>
  <si>
    <t>Awards Ceremony</t>
  </si>
  <si>
    <t>Turner Prize Events Calendar</t>
  </si>
  <si>
    <t>Time</t>
  </si>
  <si>
    <t>Notes</t>
  </si>
  <si>
    <t>10:30-13:00</t>
  </si>
  <si>
    <t>Tate Patrons Preview</t>
  </si>
  <si>
    <t>17:00-18:00</t>
  </si>
  <si>
    <t>18:00-21:00</t>
  </si>
  <si>
    <t>12:00-15:00</t>
  </si>
  <si>
    <t>Public Curator Tour</t>
  </si>
  <si>
    <t>18:00-18:45</t>
  </si>
  <si>
    <t>Public BSL Interpreted Tour</t>
  </si>
  <si>
    <t>11:00-12:00</t>
  </si>
  <si>
    <t>Room</t>
  </si>
  <si>
    <t>All Galleries</t>
  </si>
  <si>
    <t>Studio</t>
  </si>
  <si>
    <t>N/A</t>
  </si>
  <si>
    <t>TBC</t>
  </si>
  <si>
    <t>Education Room</t>
  </si>
  <si>
    <t>Public Audio Descriptive Tour</t>
  </si>
  <si>
    <t>13:30 - 14:30</t>
  </si>
  <si>
    <t>Turner//Return</t>
  </si>
  <si>
    <t>All Galleries/Studio</t>
  </si>
  <si>
    <t>10:00-11:00</t>
  </si>
  <si>
    <t>Junior Open Launch</t>
  </si>
  <si>
    <t>Exhibition opens to public</t>
  </si>
  <si>
    <t>Hull 2017 Partnerships PV</t>
  </si>
  <si>
    <t>18:00-20:30</t>
  </si>
  <si>
    <t>TP Galleries</t>
  </si>
  <si>
    <t>with refreshments and Curator tour</t>
  </si>
  <si>
    <t>Lead Contact</t>
  </si>
  <si>
    <t>Type of Event</t>
  </si>
  <si>
    <t xml:space="preserve">Core Turner </t>
  </si>
  <si>
    <t>Core Turner</t>
  </si>
  <si>
    <t>Turner Public Programme</t>
  </si>
  <si>
    <t>Sara Black</t>
  </si>
  <si>
    <t>Sara/Lily</t>
  </si>
  <si>
    <t>Lily</t>
  </si>
  <si>
    <t xml:space="preserve">Sara/Lily </t>
  </si>
  <si>
    <t>Jenny/Sara/Lily</t>
  </si>
  <si>
    <t>Name</t>
  </si>
  <si>
    <t>Organisation</t>
  </si>
  <si>
    <t>Lily Mellor</t>
  </si>
  <si>
    <t>Hull 2017</t>
  </si>
  <si>
    <t>Role</t>
  </si>
  <si>
    <t>lily.mellor@hull2017.co.uk</t>
  </si>
  <si>
    <t>Contact</t>
  </si>
  <si>
    <t>Katy Fuller</t>
  </si>
  <si>
    <t>Executive Producer</t>
  </si>
  <si>
    <t>katy.fuller@hull2017.co.uk</t>
  </si>
  <si>
    <t>Martin Green</t>
  </si>
  <si>
    <t>Director</t>
  </si>
  <si>
    <t>martin.green@hull2017.co.uk</t>
  </si>
  <si>
    <t>Fran Heygi</t>
  </si>
  <si>
    <t>Executive Director</t>
  </si>
  <si>
    <t>fran.heygi@hull2017.co.uk</t>
  </si>
  <si>
    <t>Will Hutchinson</t>
  </si>
  <si>
    <t>Legal &amp; Business Affairs Advisor</t>
  </si>
  <si>
    <t>will.hutchinson@hull2017.co.uk</t>
  </si>
  <si>
    <t>Project Manager</t>
  </si>
  <si>
    <t>sara.black@hull2017.co.uk</t>
  </si>
  <si>
    <t>Assistant Producer</t>
  </si>
  <si>
    <t>Phil Batty</t>
  </si>
  <si>
    <t>Director of Public Engagement and Legacy</t>
  </si>
  <si>
    <t>phil.batty@hull2017.co.uk</t>
  </si>
  <si>
    <t>Ian Read</t>
  </si>
  <si>
    <t>Head of Learning &amp; Participation</t>
  </si>
  <si>
    <t>ian.read@hull2017.co.uk</t>
  </si>
  <si>
    <t>Laura Smith</t>
  </si>
  <si>
    <t>Head of Marketing &amp; Brand</t>
  </si>
  <si>
    <t>laura.smith@hull2017.co.uk</t>
  </si>
  <si>
    <t>Ben McKnight</t>
  </si>
  <si>
    <t>Director of Communications, Stakeholder and Government Relations</t>
  </si>
  <si>
    <t>ben.mcknight@hull2017.co.uk</t>
  </si>
  <si>
    <t>George Vasey</t>
  </si>
  <si>
    <t>Curator</t>
  </si>
  <si>
    <t>george.vasey@hull2017.co.uk</t>
  </si>
  <si>
    <t>Sacha Craddock</t>
  </si>
  <si>
    <t>sacha.craddock@hull2017.co.uk</t>
  </si>
  <si>
    <t>Harriet Johnson</t>
  </si>
  <si>
    <t>Volunteer Programme Manager</t>
  </si>
  <si>
    <t>harriet.johnson@hull2017.co.uk</t>
  </si>
  <si>
    <t>Colin Renshaw</t>
  </si>
  <si>
    <t>Volunteer Programme Officer</t>
  </si>
  <si>
    <t>colin.renshaw@hull2017.co.uk</t>
  </si>
  <si>
    <t>Sarah Moor</t>
  </si>
  <si>
    <t>Marketing Coordinator</t>
  </si>
  <si>
    <t>sarah.moor@hull2017.co.uk</t>
  </si>
  <si>
    <t>Chris Marr</t>
  </si>
  <si>
    <t>Digital Editor</t>
  </si>
  <si>
    <t>chris.marr@hull2017.co.uk</t>
  </si>
  <si>
    <t xml:space="preserve">Jenny Hutt </t>
  </si>
  <si>
    <t>Head of Artistic Administration/Events Manager</t>
  </si>
  <si>
    <t>jenny.hutt@hull2017.co.uk</t>
  </si>
  <si>
    <t>Chris Clay</t>
  </si>
  <si>
    <t>Technical and Operations Director</t>
  </si>
  <si>
    <t>chris.clay@hull2017.co.uk</t>
  </si>
  <si>
    <t>Liz Draper</t>
  </si>
  <si>
    <t>Head of Corporate Partnerships</t>
  </si>
  <si>
    <t>liz.draper@hull2017.co.uk</t>
  </si>
  <si>
    <t>Bolton &amp; Quinn</t>
  </si>
  <si>
    <t>Bolton &amp; Quinn - Dennis</t>
  </si>
  <si>
    <t>dennis@boltonquinn.com</t>
  </si>
  <si>
    <t>HCAL</t>
  </si>
  <si>
    <t>Simon Green</t>
  </si>
  <si>
    <t xml:space="preserve">Director of Cultural Services </t>
  </si>
  <si>
    <t>Simon.Green@hcandl.co.uk</t>
  </si>
  <si>
    <t>Peter Appleton</t>
  </si>
  <si>
    <t>Interim Director of Culture</t>
  </si>
  <si>
    <t>Peter.Appleton@hcandl.co.uk</t>
  </si>
  <si>
    <t>Kirsten Simister</t>
  </si>
  <si>
    <t>Curator of Art</t>
  </si>
  <si>
    <t>Kirsten.Simister@hcandl.co.uk</t>
  </si>
  <si>
    <t>Jon Pywell</t>
  </si>
  <si>
    <t>Culture and Place Manager</t>
  </si>
  <si>
    <t>Jon.Pywell@hullcc.gov.uk</t>
  </si>
  <si>
    <t>Trish Dalby</t>
  </si>
  <si>
    <t>Deputy Chief Exec</t>
  </si>
  <si>
    <t>Trish.Dalby@hullcc.gov.uk</t>
  </si>
  <si>
    <t>Phil Burton</t>
  </si>
  <si>
    <t>Phil.Burton@hcandl.co.uk</t>
  </si>
  <si>
    <t>Simon Braithwaite</t>
  </si>
  <si>
    <t>Simon.Braithwaite@hcandl.co.uk</t>
  </si>
  <si>
    <t>Steven Bradley</t>
  </si>
  <si>
    <t>Exhibitions and Events Officer</t>
  </si>
  <si>
    <t>Steven.Bradley@hcandl.co.uk</t>
  </si>
  <si>
    <t>Rebecca Gee</t>
  </si>
  <si>
    <t>Collections Assistant</t>
  </si>
  <si>
    <t>Rebecca.Gee@hcandl.co.uk</t>
  </si>
  <si>
    <t>Haley Killingbeck</t>
  </si>
  <si>
    <t>Front of House Manager</t>
  </si>
  <si>
    <t>Haley.Killingbeck@hcandl.co.uk</t>
  </si>
  <si>
    <t>Maxine McKee</t>
  </si>
  <si>
    <t>Cultural Development Officer</t>
  </si>
  <si>
    <t>Maxine.Mckee@hcandl.co.uk</t>
  </si>
  <si>
    <t>Susan Capes</t>
  </si>
  <si>
    <t>Susan.Capes@hcandl.co.uk</t>
  </si>
  <si>
    <t>Shaun Reveley</t>
  </si>
  <si>
    <t>Shaun.Reveley@hcandl.co.uk</t>
  </si>
  <si>
    <t>HCAL (Ferens Café)</t>
  </si>
  <si>
    <t>Carole Copley</t>
  </si>
  <si>
    <t>Business Services Director</t>
  </si>
  <si>
    <t>Carole.Copley@hcandl.co.uk</t>
  </si>
  <si>
    <t>Heritage Learning</t>
  </si>
  <si>
    <t>Jane Avison</t>
  </si>
  <si>
    <t>Heritage Learning Business Manager</t>
  </si>
  <si>
    <t>Jane.Avison@hcandl.co.uk</t>
  </si>
  <si>
    <t>Malcolm Dunn</t>
  </si>
  <si>
    <t>Audience Development Manager</t>
  </si>
  <si>
    <t>Malcolm.Dunn@hcandl.co.uk</t>
  </si>
  <si>
    <t>Esther Hallberg</t>
  </si>
  <si>
    <t>Heritage Learning Education Project Developer - Under 5s and Families  </t>
  </si>
  <si>
    <t>Esther.Hallberg@hcandl.co.uk</t>
  </si>
  <si>
    <t>Hull City Council</t>
  </si>
  <si>
    <t>Anna Marshall</t>
  </si>
  <si>
    <t>Media Relations Officer</t>
  </si>
  <si>
    <t>Anna.Marshall@hullcc.gov.uk</t>
  </si>
  <si>
    <t>David Alcock</t>
  </si>
  <si>
    <t>Programme Manager</t>
  </si>
  <si>
    <t>david.alcock@hcandl.co.uk</t>
  </si>
  <si>
    <t>Ian</t>
  </si>
  <si>
    <t>Ian/David</t>
  </si>
  <si>
    <t>Liz D/Maxine</t>
  </si>
  <si>
    <t>Turner Stakeholder</t>
  </si>
  <si>
    <t>Booking through HL</t>
  </si>
  <si>
    <t>Free, booking online</t>
  </si>
  <si>
    <t>Liz/Maxine</t>
  </si>
  <si>
    <t>Non-Turner Booking</t>
  </si>
  <si>
    <t>Maxine</t>
  </si>
  <si>
    <t>David</t>
  </si>
  <si>
    <t>Paid, booking online</t>
  </si>
  <si>
    <t>Free</t>
  </si>
  <si>
    <t>Ian/Lily</t>
  </si>
  <si>
    <t>18:00-23:00</t>
  </si>
  <si>
    <t>Rosy</t>
  </si>
  <si>
    <t>Katy</t>
  </si>
  <si>
    <t>17.15 – 23.00</t>
  </si>
  <si>
    <t>10:00-13:00</t>
  </si>
  <si>
    <t>Beyond the Pencil: Drawing Workshop (Heritage Learning)</t>
  </si>
  <si>
    <t>Mini Masterpieces</t>
  </si>
  <si>
    <t>10:00 – 11:30</t>
  </si>
  <si>
    <t>Art Academy: Focus on Printing</t>
  </si>
  <si>
    <t>13:00 - 15:00</t>
  </si>
  <si>
    <t>Art Academy: Focus on Drawing</t>
  </si>
  <si>
    <t>11:00 – 15:00</t>
  </si>
  <si>
    <t>Printed Opinions: Writing Workshop (Hull 2017)</t>
  </si>
  <si>
    <t>Eye for Detail: Curating Workshop (Hull 2017)</t>
  </si>
  <si>
    <t>10:30-14:30</t>
  </si>
  <si>
    <t>10:30 - 14:30</t>
  </si>
  <si>
    <t>MacMillen Cancer Booking</t>
  </si>
  <si>
    <t>Through the Lens: Film Workshop (Heritage Learning)</t>
  </si>
  <si>
    <t>Maritime/Studio</t>
  </si>
  <si>
    <t>All Day</t>
  </si>
  <si>
    <t>Awards Evening - Press Base</t>
  </si>
  <si>
    <t>Ernst &amp; Young PV</t>
  </si>
  <si>
    <t>FERENS CLOSED</t>
  </si>
  <si>
    <t>KCOM PV</t>
  </si>
  <si>
    <t>Film Hub North/This Way Up Conference</t>
  </si>
  <si>
    <t>Liz/Draper</t>
  </si>
  <si>
    <t>Colin Paterson BBC to interview Curators</t>
  </si>
  <si>
    <t>9am</t>
  </si>
  <si>
    <t>Ben/Anna</t>
  </si>
  <si>
    <t>early access needed</t>
  </si>
  <si>
    <t>18:00 - 20:30</t>
  </si>
  <si>
    <t>Café/Galleries</t>
  </si>
  <si>
    <t>sit down dinner TBC</t>
  </si>
  <si>
    <t xml:space="preserve">TBC </t>
  </si>
  <si>
    <t>Sit Down Dinner</t>
  </si>
  <si>
    <t>Wykeland TBC</t>
  </si>
  <si>
    <t>Hull Ladies Breakfast Club TBC</t>
  </si>
  <si>
    <t>Friends of Ferens</t>
  </si>
  <si>
    <t>Galleries</t>
  </si>
  <si>
    <t>Lincoln &amp; York PV TBC</t>
  </si>
  <si>
    <t xml:space="preserve">17:30 - 20:30        </t>
  </si>
  <si>
    <t>KCOM</t>
  </si>
  <si>
    <t>EY</t>
  </si>
  <si>
    <t>Film Hub North/This Way Up conference</t>
  </si>
  <si>
    <t>Friends of the Ferens</t>
  </si>
  <si>
    <t>Lincoln &amp; York</t>
  </si>
  <si>
    <t xml:space="preserve">Morning                            </t>
  </si>
  <si>
    <t>Hull Ladies Breakfast Club</t>
  </si>
  <si>
    <t>Wykland</t>
  </si>
  <si>
    <t>Vol #s</t>
  </si>
  <si>
    <t>Charge to Organisation</t>
  </si>
  <si>
    <t>Staff costs</t>
  </si>
  <si>
    <t>Charge minus staff costs</t>
  </si>
  <si>
    <t>17:30 - 20:30</t>
  </si>
  <si>
    <t>Hull 2017 Partners</t>
  </si>
  <si>
    <t>Staffing only</t>
  </si>
  <si>
    <t>Hull 2017 profit</t>
  </si>
  <si>
    <t>Private Audio Descriptive Tour HERIB</t>
  </si>
  <si>
    <t>12:30-13:30</t>
  </si>
  <si>
    <t>Private</t>
  </si>
  <si>
    <t>George tour Association of Chief Estates Officers</t>
  </si>
  <si>
    <t>George/Lily</t>
  </si>
  <si>
    <t>30 people</t>
  </si>
  <si>
    <t>13:30:00 and 14:00</t>
  </si>
  <si>
    <t>BBC Filming</t>
  </si>
  <si>
    <t>BBC Exec private view</t>
  </si>
  <si>
    <t>18:00-19:00</t>
  </si>
  <si>
    <t>Kirsten</t>
  </si>
  <si>
    <t>Lunchtime</t>
  </si>
  <si>
    <t>George tour with Goldsmiths x20</t>
  </si>
  <si>
    <t>George tour with Hull Uni delegates x25</t>
  </si>
  <si>
    <t>Mal Williamson filming in TP Galleries</t>
  </si>
  <si>
    <t>All galleries</t>
  </si>
  <si>
    <t>Michael/Kirsten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</si>
</sst>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1" fillId="3" borderId="1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16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/>
    </xf>
    <xf numFmtId="0" fontId="3" fillId="6" borderId="18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0" fillId="6" borderId="17" xfId="0" applyFont="1" applyFill="1" applyBorder="1" applyAlignment="1">
      <alignment horizontal="left"/>
    </xf>
    <xf numFmtId="0" fontId="3" fillId="6" borderId="17" xfId="0" applyFont="1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6" borderId="25" xfId="0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3" fillId="6" borderId="31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0" fillId="5" borderId="21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left" vertical="center" wrapText="1"/>
    </xf>
    <xf numFmtId="0" fontId="0" fillId="5" borderId="26" xfId="0" applyFont="1" applyFill="1" applyBorder="1" applyAlignment="1">
      <alignment horizontal="left"/>
    </xf>
    <xf numFmtId="0" fontId="3" fillId="6" borderId="32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/>
    </xf>
    <xf numFmtId="0" fontId="0" fillId="0" borderId="13" xfId="0" applyFill="1" applyBorder="1"/>
    <xf numFmtId="0" fontId="3" fillId="5" borderId="14" xfId="0" applyFont="1" applyFill="1" applyBorder="1" applyAlignment="1">
      <alignment horizontal="left" vertical="center" wrapText="1"/>
    </xf>
    <xf numFmtId="0" fontId="0" fillId="6" borderId="25" xfId="0" applyFont="1" applyFill="1" applyBorder="1" applyAlignment="1">
      <alignment horizontal="left"/>
    </xf>
    <xf numFmtId="0" fontId="0" fillId="6" borderId="21" xfId="0" applyFont="1" applyFill="1" applyBorder="1" applyAlignment="1">
      <alignment horizontal="left"/>
    </xf>
    <xf numFmtId="0" fontId="0" fillId="6" borderId="6" xfId="0" applyFont="1" applyFill="1" applyBorder="1" applyAlignment="1">
      <alignment horizontal="left"/>
    </xf>
    <xf numFmtId="0" fontId="0" fillId="6" borderId="8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" fontId="4" fillId="5" borderId="1" xfId="0" applyNumberFormat="1" applyFont="1" applyFill="1" applyBorder="1" applyAlignment="1">
      <alignment horizontal="left" vertical="center" wrapText="1"/>
    </xf>
    <xf numFmtId="16" fontId="4" fillId="6" borderId="1" xfId="0" applyNumberFormat="1" applyFont="1" applyFill="1" applyBorder="1" applyAlignment="1">
      <alignment horizontal="left" vertical="center" wrapText="1"/>
    </xf>
    <xf numFmtId="16" fontId="4" fillId="6" borderId="6" xfId="0" applyNumberFormat="1" applyFont="1" applyFill="1" applyBorder="1" applyAlignment="1">
      <alignment horizontal="left" vertical="center" wrapText="1"/>
    </xf>
    <xf numFmtId="16" fontId="4" fillId="6" borderId="3" xfId="0" applyNumberFormat="1" applyFont="1" applyFill="1" applyBorder="1" applyAlignment="1">
      <alignment horizontal="left" vertical="center" wrapText="1"/>
    </xf>
    <xf numFmtId="16" fontId="4" fillId="5" borderId="20" xfId="0" applyNumberFormat="1" applyFont="1" applyFill="1" applyBorder="1" applyAlignment="1">
      <alignment horizontal="left" vertical="center" wrapText="1"/>
    </xf>
    <xf numFmtId="16" fontId="4" fillId="6" borderId="2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3" fillId="6" borderId="7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6" fillId="0" borderId="0" xfId="1"/>
    <xf numFmtId="0" fontId="7" fillId="0" borderId="0" xfId="0" applyFont="1"/>
    <xf numFmtId="0" fontId="8" fillId="0" borderId="0" xfId="0" applyFont="1"/>
    <xf numFmtId="0" fontId="9" fillId="0" borderId="0" xfId="1" applyFont="1"/>
    <xf numFmtId="0" fontId="8" fillId="0" borderId="0" xfId="0" applyFont="1" applyBorder="1"/>
    <xf numFmtId="0" fontId="8" fillId="0" borderId="0" xfId="0" applyFont="1" applyFill="1" applyBorder="1"/>
    <xf numFmtId="0" fontId="9" fillId="0" borderId="0" xfId="0" applyFont="1" applyBorder="1"/>
    <xf numFmtId="0" fontId="8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16" fontId="4" fillId="5" borderId="6" xfId="0" applyNumberFormat="1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horizontal="left" vertical="center" wrapText="1"/>
    </xf>
    <xf numFmtId="0" fontId="3" fillId="5" borderId="36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left"/>
    </xf>
    <xf numFmtId="0" fontId="0" fillId="5" borderId="37" xfId="0" applyFont="1" applyFill="1" applyBorder="1" applyAlignment="1">
      <alignment horizontal="left"/>
    </xf>
    <xf numFmtId="0" fontId="3" fillId="6" borderId="38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left"/>
    </xf>
    <xf numFmtId="0" fontId="0" fillId="6" borderId="38" xfId="0" applyFont="1" applyFill="1" applyBorder="1" applyAlignment="1">
      <alignment horizontal="left"/>
    </xf>
    <xf numFmtId="0" fontId="3" fillId="0" borderId="39" xfId="0" applyFont="1" applyFill="1" applyBorder="1" applyAlignment="1">
      <alignment horizontal="left" vertical="center" wrapText="1"/>
    </xf>
    <xf numFmtId="0" fontId="0" fillId="0" borderId="39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16" fontId="4" fillId="0" borderId="17" xfId="0" applyNumberFormat="1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/>
    </xf>
    <xf numFmtId="0" fontId="0" fillId="0" borderId="40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left"/>
    </xf>
    <xf numFmtId="0" fontId="0" fillId="0" borderId="42" xfId="0" applyFont="1" applyFill="1" applyBorder="1" applyAlignment="1">
      <alignment horizontal="left"/>
    </xf>
    <xf numFmtId="0" fontId="0" fillId="5" borderId="42" xfId="0" applyFont="1" applyFill="1" applyBorder="1" applyAlignment="1">
      <alignment horizontal="left"/>
    </xf>
    <xf numFmtId="0" fontId="4" fillId="6" borderId="20" xfId="0" applyFont="1" applyFill="1" applyBorder="1" applyAlignment="1">
      <alignment horizontal="left" vertical="center" wrapText="1"/>
    </xf>
    <xf numFmtId="0" fontId="3" fillId="5" borderId="0" xfId="0" applyFont="1" applyFill="1"/>
    <xf numFmtId="0" fontId="10" fillId="9" borderId="0" xfId="0" applyFont="1" applyFill="1"/>
    <xf numFmtId="0" fontId="11" fillId="0" borderId="0" xfId="0" applyFont="1"/>
    <xf numFmtId="0" fontId="5" fillId="0" borderId="0" xfId="0" applyFont="1" applyAlignment="1">
      <alignment horizontal="left"/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5" fillId="10" borderId="0" xfId="0" applyFont="1" applyFill="1" applyAlignment="1">
      <alignment horizontal="left"/>
    </xf>
    <xf numFmtId="16" fontId="4" fillId="5" borderId="6" xfId="0" applyNumberFormat="1" applyFont="1" applyFill="1" applyBorder="1" applyAlignment="1">
      <alignment horizontal="left" vertical="center" wrapText="1"/>
    </xf>
    <xf numFmtId="20" fontId="3" fillId="5" borderId="1" xfId="0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7" borderId="33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left"/>
    </xf>
    <xf numFmtId="0" fontId="3" fillId="6" borderId="2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16" fontId="4" fillId="6" borderId="6" xfId="0" applyNumberFormat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" fontId="4" fillId="5" borderId="6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an.read@hull2017.co.uk" TargetMode="External"/><Relationship Id="rId13" Type="http://schemas.openxmlformats.org/officeDocument/2006/relationships/hyperlink" Target="mailto:harriet.johnson@hull2017.co.uk" TargetMode="External"/><Relationship Id="rId18" Type="http://schemas.openxmlformats.org/officeDocument/2006/relationships/hyperlink" Target="mailto:chris.clay@hull2017.co.uk" TargetMode="External"/><Relationship Id="rId26" Type="http://schemas.openxmlformats.org/officeDocument/2006/relationships/hyperlink" Target="mailto:Malcolm.Dunn@hcandl.co.uk" TargetMode="External"/><Relationship Id="rId3" Type="http://schemas.openxmlformats.org/officeDocument/2006/relationships/hyperlink" Target="mailto:fran.heygi@hull2017.co.uk" TargetMode="External"/><Relationship Id="rId21" Type="http://schemas.openxmlformats.org/officeDocument/2006/relationships/hyperlink" Target="mailto:Steven.Bradley@hcandl.co.uk" TargetMode="External"/><Relationship Id="rId7" Type="http://schemas.openxmlformats.org/officeDocument/2006/relationships/hyperlink" Target="mailto:phil.batty@hull2017.co.uk" TargetMode="External"/><Relationship Id="rId12" Type="http://schemas.openxmlformats.org/officeDocument/2006/relationships/hyperlink" Target="mailto:sacha.craddock@hull2017.co.uk" TargetMode="External"/><Relationship Id="rId17" Type="http://schemas.openxmlformats.org/officeDocument/2006/relationships/hyperlink" Target="mailto:jenny.hutt@hull2017.co.uk" TargetMode="External"/><Relationship Id="rId25" Type="http://schemas.openxmlformats.org/officeDocument/2006/relationships/hyperlink" Target="mailto:david.alcock@hcandl.co.uk" TargetMode="External"/><Relationship Id="rId2" Type="http://schemas.openxmlformats.org/officeDocument/2006/relationships/hyperlink" Target="mailto:martin.green@hull2017.co.uk" TargetMode="External"/><Relationship Id="rId16" Type="http://schemas.openxmlformats.org/officeDocument/2006/relationships/hyperlink" Target="mailto:chris.marr@hull2017.co.uk" TargetMode="External"/><Relationship Id="rId20" Type="http://schemas.openxmlformats.org/officeDocument/2006/relationships/hyperlink" Target="mailto:Simon.Green@hcandl.co.uk" TargetMode="External"/><Relationship Id="rId1" Type="http://schemas.openxmlformats.org/officeDocument/2006/relationships/hyperlink" Target="mailto:katy.fuller@hull2017.co.uk" TargetMode="External"/><Relationship Id="rId6" Type="http://schemas.openxmlformats.org/officeDocument/2006/relationships/hyperlink" Target="mailto:lily.mellor@hull2017.co.uk" TargetMode="External"/><Relationship Id="rId11" Type="http://schemas.openxmlformats.org/officeDocument/2006/relationships/hyperlink" Target="mailto:george.vasey@hull2017.co.uk" TargetMode="External"/><Relationship Id="rId24" Type="http://schemas.openxmlformats.org/officeDocument/2006/relationships/hyperlink" Target="mailto:Trish.Dalby@hullcc.gov.uk" TargetMode="External"/><Relationship Id="rId5" Type="http://schemas.openxmlformats.org/officeDocument/2006/relationships/hyperlink" Target="mailto:sara.black@hull2017.co.uk" TargetMode="External"/><Relationship Id="rId15" Type="http://schemas.openxmlformats.org/officeDocument/2006/relationships/hyperlink" Target="mailto:sarah.moor@hull2017.co.uk" TargetMode="External"/><Relationship Id="rId23" Type="http://schemas.openxmlformats.org/officeDocument/2006/relationships/hyperlink" Target="mailto:Kirsten.Simister@hcandl.co.uk" TargetMode="External"/><Relationship Id="rId10" Type="http://schemas.openxmlformats.org/officeDocument/2006/relationships/hyperlink" Target="mailto:ben.mcknight@hull2017.co.uk" TargetMode="External"/><Relationship Id="rId19" Type="http://schemas.openxmlformats.org/officeDocument/2006/relationships/hyperlink" Target="mailto:liz.draper@hull2017.co.uk" TargetMode="External"/><Relationship Id="rId4" Type="http://schemas.openxmlformats.org/officeDocument/2006/relationships/hyperlink" Target="mailto:will.hutchinson@hull2017.co.uk" TargetMode="External"/><Relationship Id="rId9" Type="http://schemas.openxmlformats.org/officeDocument/2006/relationships/hyperlink" Target="mailto:laura.smith@hull2017.co.uk" TargetMode="External"/><Relationship Id="rId14" Type="http://schemas.openxmlformats.org/officeDocument/2006/relationships/hyperlink" Target="mailto:colin.renshaw@hull2017.co.uk" TargetMode="External"/><Relationship Id="rId22" Type="http://schemas.openxmlformats.org/officeDocument/2006/relationships/hyperlink" Target="mailto:Peter.Appleton@hcandl.co.uk" TargetMode="External"/><Relationship Id="rId27" Type="http://schemas.openxmlformats.org/officeDocument/2006/relationships/hyperlink" Target="mailto:Anna.Marshall@hullcc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18"/>
  <sheetViews>
    <sheetView tabSelected="1" topLeftCell="A19" zoomScale="98" zoomScaleNormal="98" workbookViewId="0">
      <selection activeCell="C42" sqref="C42"/>
    </sheetView>
  </sheetViews>
  <sheetFormatPr defaultColWidth="9.15625" defaultRowHeight="15" customHeight="1" x14ac:dyDescent="0.55000000000000004"/>
  <cols>
    <col min="1" max="1" width="6.83984375" style="2" customWidth="1"/>
    <col min="2" max="2" width="12.26171875" style="84" customWidth="1"/>
    <col min="3" max="3" width="40.41796875" style="4" customWidth="1"/>
    <col min="4" max="4" width="14.578125" style="4" customWidth="1"/>
    <col min="5" max="6" width="16.578125" style="4" customWidth="1"/>
    <col min="7" max="7" width="26.68359375" style="4" customWidth="1"/>
    <col min="8" max="8" width="20.578125" style="4" customWidth="1"/>
    <col min="9" max="9" width="0.83984375" style="72" customWidth="1"/>
    <col min="10" max="10" width="29.15625" style="5" customWidth="1"/>
    <col min="11" max="11" width="19.47265625" style="5" customWidth="1"/>
    <col min="12" max="13" width="19.41796875" style="5" customWidth="1"/>
    <col min="14" max="14" width="25.26171875" style="5" customWidth="1"/>
    <col min="15" max="15" width="34.68359375" style="5" customWidth="1"/>
    <col min="16" max="16" width="9.15625" style="66"/>
    <col min="17" max="42" width="9.15625" style="3"/>
    <col min="43" max="16384" width="9.15625" style="2"/>
  </cols>
  <sheetData>
    <row r="1" spans="1:42" s="1" customFormat="1" ht="32.25" customHeight="1" x14ac:dyDescent="0.55000000000000004">
      <c r="A1" s="134" t="s">
        <v>24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6"/>
      <c r="P1" s="64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95"/>
    </row>
    <row r="2" spans="1:42" ht="18.75" customHeight="1" thickBot="1" x14ac:dyDescent="0.6">
      <c r="A2" s="6" t="s">
        <v>0</v>
      </c>
      <c r="B2" s="7" t="s">
        <v>1</v>
      </c>
      <c r="C2" s="8" t="s">
        <v>2</v>
      </c>
      <c r="D2" s="8" t="s">
        <v>25</v>
      </c>
      <c r="E2" s="8" t="s">
        <v>36</v>
      </c>
      <c r="F2" s="8" t="s">
        <v>53</v>
      </c>
      <c r="G2" s="8" t="s">
        <v>54</v>
      </c>
      <c r="H2" s="8" t="s">
        <v>26</v>
      </c>
      <c r="I2" s="137"/>
      <c r="J2" s="9" t="s">
        <v>3</v>
      </c>
      <c r="K2" s="9" t="s">
        <v>25</v>
      </c>
      <c r="L2" s="10" t="s">
        <v>36</v>
      </c>
      <c r="M2" s="11" t="s">
        <v>53</v>
      </c>
      <c r="N2" s="11" t="s">
        <v>54</v>
      </c>
      <c r="O2" s="11" t="s">
        <v>26</v>
      </c>
      <c r="P2" s="65"/>
    </row>
    <row r="3" spans="1:42" s="16" customFormat="1" ht="15" customHeight="1" thickBot="1" x14ac:dyDescent="0.6">
      <c r="A3" s="12" t="s">
        <v>14</v>
      </c>
      <c r="B3" s="78">
        <v>43000</v>
      </c>
      <c r="C3" s="14" t="s">
        <v>4</v>
      </c>
      <c r="D3" s="14" t="s">
        <v>5</v>
      </c>
      <c r="E3" s="14" t="s">
        <v>37</v>
      </c>
      <c r="F3" s="14" t="s">
        <v>59</v>
      </c>
      <c r="G3" s="14" t="s">
        <v>55</v>
      </c>
      <c r="H3" s="14"/>
      <c r="I3" s="138"/>
      <c r="J3" s="14"/>
      <c r="K3" s="14"/>
      <c r="L3" s="15"/>
      <c r="M3" s="55"/>
      <c r="N3" s="55"/>
      <c r="O3" s="55"/>
      <c r="P3" s="65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0" customFormat="1" ht="15" customHeight="1" thickBot="1" x14ac:dyDescent="0.6">
      <c r="A4" s="17" t="s">
        <v>15</v>
      </c>
      <c r="B4" s="79">
        <v>43001</v>
      </c>
      <c r="C4" s="18"/>
      <c r="D4" s="18"/>
      <c r="E4" s="18"/>
      <c r="F4" s="18"/>
      <c r="G4" s="18"/>
      <c r="H4" s="18"/>
      <c r="I4" s="138"/>
      <c r="J4" s="18"/>
      <c r="K4" s="18"/>
      <c r="L4" s="19"/>
      <c r="M4" s="56"/>
      <c r="N4" s="56"/>
      <c r="O4" s="56"/>
      <c r="P4" s="65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s="16" customFormat="1" ht="15" customHeight="1" thickBot="1" x14ac:dyDescent="0.6">
      <c r="A5" s="12" t="s">
        <v>15</v>
      </c>
      <c r="B5" s="78">
        <v>43002</v>
      </c>
      <c r="C5" s="39" t="s">
        <v>6</v>
      </c>
      <c r="D5" s="39" t="s">
        <v>31</v>
      </c>
      <c r="E5" s="14" t="s">
        <v>37</v>
      </c>
      <c r="F5" s="73" t="s">
        <v>60</v>
      </c>
      <c r="G5" s="14" t="s">
        <v>55</v>
      </c>
      <c r="H5" s="39" t="s">
        <v>7</v>
      </c>
      <c r="I5" s="138"/>
      <c r="J5" s="39"/>
      <c r="K5" s="39"/>
      <c r="L5" s="40"/>
      <c r="M5" s="57"/>
      <c r="N5" s="57"/>
      <c r="O5" s="57"/>
      <c r="P5" s="65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5" customHeight="1" thickBot="1" x14ac:dyDescent="0.6">
      <c r="A6" s="139" t="s">
        <v>8</v>
      </c>
      <c r="B6" s="141">
        <v>43003</v>
      </c>
      <c r="C6" s="23" t="s">
        <v>9</v>
      </c>
      <c r="D6" s="23" t="s">
        <v>27</v>
      </c>
      <c r="E6" s="119" t="s">
        <v>218</v>
      </c>
      <c r="F6" s="21" t="s">
        <v>61</v>
      </c>
      <c r="G6" s="21" t="s">
        <v>56</v>
      </c>
      <c r="H6" s="21" t="s">
        <v>7</v>
      </c>
      <c r="I6" s="138"/>
      <c r="J6" s="23" t="s">
        <v>28</v>
      </c>
      <c r="K6" s="24" t="s">
        <v>29</v>
      </c>
      <c r="L6" s="119" t="s">
        <v>218</v>
      </c>
      <c r="M6" s="58" t="s">
        <v>59</v>
      </c>
      <c r="N6" s="23" t="s">
        <v>56</v>
      </c>
      <c r="O6" s="58" t="s">
        <v>7</v>
      </c>
      <c r="P6" s="65"/>
    </row>
    <row r="7" spans="1:42" ht="15" customHeight="1" thickBot="1" x14ac:dyDescent="0.6">
      <c r="A7" s="143"/>
      <c r="B7" s="144"/>
      <c r="C7" s="25"/>
      <c r="D7" s="25"/>
      <c r="E7" s="25"/>
      <c r="F7" s="25"/>
      <c r="G7" s="25"/>
      <c r="H7" s="26"/>
      <c r="I7" s="138"/>
      <c r="J7" s="27" t="s">
        <v>10</v>
      </c>
      <c r="K7" s="28" t="s">
        <v>30</v>
      </c>
      <c r="L7" s="119" t="s">
        <v>218</v>
      </c>
      <c r="M7" s="85" t="s">
        <v>62</v>
      </c>
      <c r="N7" s="29" t="s">
        <v>56</v>
      </c>
      <c r="O7" s="59" t="s">
        <v>7</v>
      </c>
      <c r="P7" s="65"/>
    </row>
    <row r="8" spans="1:42" s="16" customFormat="1" ht="15" customHeight="1" thickBot="1" x14ac:dyDescent="0.6">
      <c r="A8" s="12" t="s">
        <v>11</v>
      </c>
      <c r="B8" s="78">
        <v>43004</v>
      </c>
      <c r="C8" s="41" t="s">
        <v>48</v>
      </c>
      <c r="D8" s="41" t="s">
        <v>5</v>
      </c>
      <c r="E8" s="41"/>
      <c r="F8" s="41" t="s">
        <v>59</v>
      </c>
      <c r="G8" s="14" t="s">
        <v>55</v>
      </c>
      <c r="H8" s="41"/>
      <c r="I8" s="138"/>
      <c r="J8" s="41"/>
      <c r="K8" s="41"/>
      <c r="L8" s="42"/>
      <c r="M8" s="60"/>
      <c r="N8" s="60"/>
      <c r="O8" s="60"/>
      <c r="P8" s="65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5" customHeight="1" thickBot="1" x14ac:dyDescent="0.6">
      <c r="A9" s="17" t="s">
        <v>12</v>
      </c>
      <c r="B9" s="79">
        <v>43005</v>
      </c>
      <c r="C9" s="18"/>
      <c r="D9" s="18"/>
      <c r="E9" s="18"/>
      <c r="F9" s="18"/>
      <c r="G9" s="18"/>
      <c r="H9" s="18"/>
      <c r="I9" s="138"/>
      <c r="J9" s="18"/>
      <c r="K9" s="18"/>
      <c r="L9" s="19"/>
      <c r="M9" s="56"/>
      <c r="N9" s="56"/>
      <c r="O9" s="56"/>
      <c r="P9" s="65"/>
    </row>
    <row r="10" spans="1:42" s="16" customFormat="1" ht="15" customHeight="1" thickBot="1" x14ac:dyDescent="0.65">
      <c r="A10" s="12" t="s">
        <v>13</v>
      </c>
      <c r="B10" s="78">
        <v>43006</v>
      </c>
      <c r="C10" s="121" t="s">
        <v>222</v>
      </c>
      <c r="D10" s="14" t="s">
        <v>223</v>
      </c>
      <c r="E10" s="14"/>
      <c r="F10" s="14" t="s">
        <v>224</v>
      </c>
      <c r="G10" s="14"/>
      <c r="H10" s="14" t="s">
        <v>225</v>
      </c>
      <c r="I10" s="138"/>
      <c r="J10" s="14"/>
      <c r="K10" s="14"/>
      <c r="L10" s="15"/>
      <c r="M10" s="55"/>
      <c r="N10" s="55"/>
      <c r="O10" s="55"/>
      <c r="P10" s="6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5" customHeight="1" thickBot="1" x14ac:dyDescent="0.6">
      <c r="A11" s="17" t="s">
        <v>14</v>
      </c>
      <c r="B11" s="79">
        <v>43007</v>
      </c>
      <c r="C11" s="18"/>
      <c r="D11" s="18"/>
      <c r="E11" s="18"/>
      <c r="F11" s="18"/>
      <c r="G11" s="18"/>
      <c r="H11" s="18"/>
      <c r="I11" s="138"/>
      <c r="J11" s="18"/>
      <c r="K11" s="18"/>
      <c r="L11" s="19"/>
      <c r="M11" s="56"/>
      <c r="N11" s="56"/>
      <c r="O11" s="56"/>
      <c r="P11" s="65"/>
    </row>
    <row r="12" spans="1:42" s="16" customFormat="1" ht="32.25" customHeight="1" thickBot="1" x14ac:dyDescent="0.6">
      <c r="A12" s="12" t="s">
        <v>15</v>
      </c>
      <c r="B12" s="78">
        <v>43008</v>
      </c>
      <c r="C12" s="14"/>
      <c r="D12" s="14"/>
      <c r="E12" s="14"/>
      <c r="F12" s="14"/>
      <c r="G12" s="14"/>
      <c r="H12" s="14"/>
      <c r="I12" s="138"/>
      <c r="J12" s="14"/>
      <c r="K12" s="14"/>
      <c r="L12" s="15"/>
      <c r="M12" s="55"/>
      <c r="N12" s="55"/>
      <c r="O12" s="55"/>
      <c r="P12" s="6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5" customHeight="1" thickBot="1" x14ac:dyDescent="0.6">
      <c r="A13" s="17" t="s">
        <v>15</v>
      </c>
      <c r="B13" s="79">
        <v>43009</v>
      </c>
      <c r="C13" s="18"/>
      <c r="D13" s="18"/>
      <c r="E13" s="18"/>
      <c r="F13" s="18"/>
      <c r="G13" s="18"/>
      <c r="H13" s="18"/>
      <c r="I13" s="138"/>
      <c r="J13" s="18"/>
      <c r="K13" s="18"/>
      <c r="L13" s="19"/>
      <c r="M13" s="56"/>
      <c r="N13" s="56"/>
      <c r="O13" s="56"/>
      <c r="P13" s="65"/>
    </row>
    <row r="14" spans="1:42" s="16" customFormat="1" ht="15" customHeight="1" thickBot="1" x14ac:dyDescent="0.6">
      <c r="A14" s="12" t="s">
        <v>8</v>
      </c>
      <c r="B14" s="78">
        <v>43010</v>
      </c>
      <c r="C14" s="14"/>
      <c r="D14" s="14"/>
      <c r="E14" s="14"/>
      <c r="F14" s="14"/>
      <c r="G14" s="14"/>
      <c r="H14" s="14"/>
      <c r="I14" s="138"/>
      <c r="J14" s="14"/>
      <c r="K14" s="14"/>
      <c r="L14" s="15"/>
      <c r="M14" s="55"/>
      <c r="N14" s="55"/>
      <c r="O14" s="55"/>
      <c r="P14" s="6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5" customHeight="1" thickBot="1" x14ac:dyDescent="0.6">
      <c r="A15" s="17" t="s">
        <v>11</v>
      </c>
      <c r="B15" s="79">
        <v>43011</v>
      </c>
      <c r="C15" s="18"/>
      <c r="D15" s="18"/>
      <c r="E15" s="18"/>
      <c r="F15" s="18"/>
      <c r="G15" s="18"/>
      <c r="H15" s="18"/>
      <c r="I15" s="138"/>
      <c r="J15" s="18" t="s">
        <v>49</v>
      </c>
      <c r="K15" s="18" t="s">
        <v>50</v>
      </c>
      <c r="L15" s="19" t="s">
        <v>51</v>
      </c>
      <c r="M15" s="56" t="s">
        <v>185</v>
      </c>
      <c r="N15" s="56" t="s">
        <v>186</v>
      </c>
      <c r="O15" s="76" t="s">
        <v>52</v>
      </c>
      <c r="P15" s="65"/>
    </row>
    <row r="16" spans="1:42" s="16" customFormat="1" ht="15" customHeight="1" thickBot="1" x14ac:dyDescent="0.6">
      <c r="A16" s="12" t="s">
        <v>12</v>
      </c>
      <c r="B16" s="78">
        <v>43012</v>
      </c>
      <c r="C16" s="14"/>
      <c r="D16" s="14"/>
      <c r="E16" s="14"/>
      <c r="F16" s="14"/>
      <c r="G16" s="14"/>
      <c r="H16" s="14"/>
      <c r="I16" s="138"/>
      <c r="J16" s="14"/>
      <c r="K16" s="14"/>
      <c r="L16" s="15"/>
      <c r="M16" s="55"/>
      <c r="N16" s="55"/>
      <c r="O16" s="55"/>
      <c r="P16" s="6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5" customHeight="1" thickBot="1" x14ac:dyDescent="0.6">
      <c r="A17" s="17" t="s">
        <v>13</v>
      </c>
      <c r="B17" s="79">
        <v>43013</v>
      </c>
      <c r="C17" s="18" t="s">
        <v>232</v>
      </c>
      <c r="D17" s="18" t="s">
        <v>229</v>
      </c>
      <c r="E17" s="18" t="s">
        <v>40</v>
      </c>
      <c r="F17" s="18" t="s">
        <v>189</v>
      </c>
      <c r="G17" s="18" t="s">
        <v>186</v>
      </c>
      <c r="H17" s="18" t="s">
        <v>225</v>
      </c>
      <c r="I17" s="138"/>
      <c r="J17" s="18"/>
      <c r="K17" s="18"/>
      <c r="L17" s="19"/>
      <c r="M17" s="56"/>
      <c r="N17" s="56"/>
      <c r="O17" s="56"/>
      <c r="P17" s="65"/>
    </row>
    <row r="18" spans="1:42" s="16" customFormat="1" ht="18" customHeight="1" thickBot="1" x14ac:dyDescent="0.6">
      <c r="A18" s="12" t="s">
        <v>14</v>
      </c>
      <c r="B18" s="78">
        <v>43014</v>
      </c>
      <c r="C18" s="41" t="s">
        <v>42</v>
      </c>
      <c r="D18" s="41" t="s">
        <v>43</v>
      </c>
      <c r="E18" s="14" t="s">
        <v>39</v>
      </c>
      <c r="F18" s="14" t="s">
        <v>60</v>
      </c>
      <c r="G18" s="14" t="s">
        <v>57</v>
      </c>
      <c r="H18" s="14" t="s">
        <v>188</v>
      </c>
      <c r="I18" s="138"/>
      <c r="J18" s="14"/>
      <c r="K18" s="14"/>
      <c r="L18" s="15"/>
      <c r="M18" s="55"/>
      <c r="N18" s="55"/>
      <c r="O18" s="55"/>
      <c r="P18" s="65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36" customHeight="1" thickBot="1" x14ac:dyDescent="0.6">
      <c r="A19" s="17" t="s">
        <v>15</v>
      </c>
      <c r="B19" s="79">
        <v>43015</v>
      </c>
      <c r="C19" s="18" t="s">
        <v>213</v>
      </c>
      <c r="D19" s="18" t="s">
        <v>211</v>
      </c>
      <c r="E19" s="18" t="s">
        <v>38</v>
      </c>
      <c r="F19" s="18" t="s">
        <v>184</v>
      </c>
      <c r="G19" s="18" t="s">
        <v>57</v>
      </c>
      <c r="H19" s="18" t="s">
        <v>188</v>
      </c>
      <c r="I19" s="138"/>
      <c r="J19" s="18"/>
      <c r="K19" s="18"/>
      <c r="L19" s="19"/>
      <c r="M19" s="56"/>
      <c r="N19" s="56"/>
      <c r="O19" s="56"/>
      <c r="P19" s="65"/>
    </row>
    <row r="20" spans="1:42" s="16" customFormat="1" ht="15" customHeight="1" thickBot="1" x14ac:dyDescent="0.6">
      <c r="A20" s="12" t="s">
        <v>15</v>
      </c>
      <c r="B20" s="78">
        <v>43016</v>
      </c>
      <c r="C20" s="14"/>
      <c r="D20" s="14"/>
      <c r="E20" s="14"/>
      <c r="F20" s="14"/>
      <c r="G20" s="14"/>
      <c r="H20" s="14"/>
      <c r="I20" s="138"/>
      <c r="J20" s="14"/>
      <c r="K20" s="14"/>
      <c r="L20" s="15"/>
      <c r="M20" s="55"/>
      <c r="N20" s="55"/>
      <c r="O20" s="55"/>
      <c r="P20" s="65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thickBot="1" x14ac:dyDescent="0.6">
      <c r="A21" s="17" t="s">
        <v>8</v>
      </c>
      <c r="B21" s="79">
        <v>43017</v>
      </c>
      <c r="C21" s="18"/>
      <c r="D21" s="18"/>
      <c r="E21" s="18"/>
      <c r="F21" s="18"/>
      <c r="G21" s="18"/>
      <c r="H21" s="18"/>
      <c r="I21" s="138"/>
      <c r="J21" s="18"/>
      <c r="K21" s="18"/>
      <c r="L21" s="19"/>
      <c r="M21" s="56"/>
      <c r="N21" s="56"/>
      <c r="O21" s="56"/>
      <c r="P21" s="65"/>
    </row>
    <row r="22" spans="1:42" s="16" customFormat="1" ht="15" customHeight="1" thickBot="1" x14ac:dyDescent="0.6">
      <c r="A22" s="12" t="s">
        <v>11</v>
      </c>
      <c r="B22" s="78">
        <v>43018</v>
      </c>
      <c r="C22" s="14"/>
      <c r="D22" s="14"/>
      <c r="E22" s="14"/>
      <c r="F22" s="14"/>
      <c r="G22" s="14"/>
      <c r="H22" s="14"/>
      <c r="I22" s="138"/>
      <c r="J22" s="14" t="s">
        <v>219</v>
      </c>
      <c r="K22" s="14" t="s">
        <v>50</v>
      </c>
      <c r="L22" s="15" t="s">
        <v>51</v>
      </c>
      <c r="M22" s="55" t="s">
        <v>185</v>
      </c>
      <c r="N22" s="55" t="s">
        <v>186</v>
      </c>
      <c r="O22" s="55" t="s">
        <v>7</v>
      </c>
      <c r="P22" s="6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thickBot="1" x14ac:dyDescent="0.6">
      <c r="A23" s="17" t="s">
        <v>12</v>
      </c>
      <c r="B23" s="79">
        <v>43019</v>
      </c>
      <c r="C23" s="18"/>
      <c r="D23" s="18"/>
      <c r="E23" s="18"/>
      <c r="F23" s="18"/>
      <c r="G23" s="18"/>
      <c r="H23" s="18"/>
      <c r="I23" s="138"/>
      <c r="J23" s="18"/>
      <c r="K23" s="18"/>
      <c r="L23" s="19"/>
      <c r="M23" s="56"/>
      <c r="N23" s="56"/>
      <c r="O23" s="56"/>
      <c r="P23" s="65"/>
    </row>
    <row r="24" spans="1:42" s="16" customFormat="1" ht="15" customHeight="1" thickBot="1" x14ac:dyDescent="0.6">
      <c r="A24" s="12" t="s">
        <v>13</v>
      </c>
      <c r="B24" s="78">
        <v>43020</v>
      </c>
      <c r="C24" s="43"/>
      <c r="H24" s="14"/>
      <c r="I24" s="138"/>
      <c r="J24" s="14" t="s">
        <v>32</v>
      </c>
      <c r="K24" s="14" t="s">
        <v>33</v>
      </c>
      <c r="L24" s="15" t="s">
        <v>39</v>
      </c>
      <c r="M24" s="55" t="s">
        <v>60</v>
      </c>
      <c r="N24" s="55" t="s">
        <v>57</v>
      </c>
      <c r="O24" s="55" t="s">
        <v>188</v>
      </c>
      <c r="P24" s="65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25.5" customHeight="1" thickBot="1" x14ac:dyDescent="0.6">
      <c r="A25" s="17" t="s">
        <v>14</v>
      </c>
      <c r="B25" s="79">
        <v>43021</v>
      </c>
      <c r="C25" s="18" t="s">
        <v>34</v>
      </c>
      <c r="D25" s="18" t="s">
        <v>35</v>
      </c>
      <c r="E25" s="18" t="s">
        <v>39</v>
      </c>
      <c r="F25" s="18" t="s">
        <v>60</v>
      </c>
      <c r="G25" s="18" t="s">
        <v>57</v>
      </c>
      <c r="H25" s="18" t="s">
        <v>188</v>
      </c>
      <c r="I25" s="138"/>
      <c r="J25" s="18"/>
      <c r="K25" s="18"/>
      <c r="L25" s="19"/>
      <c r="M25" s="56"/>
      <c r="N25" s="56"/>
      <c r="O25" s="56"/>
      <c r="P25" s="65"/>
    </row>
    <row r="26" spans="1:42" s="16" customFormat="1" ht="15.75" customHeight="1" thickBot="1" x14ac:dyDescent="0.6">
      <c r="A26" s="12" t="s">
        <v>15</v>
      </c>
      <c r="B26" s="78">
        <v>43022</v>
      </c>
      <c r="C26" s="14"/>
      <c r="D26" s="14"/>
      <c r="E26" s="14"/>
      <c r="F26" s="14"/>
      <c r="G26" s="14"/>
      <c r="H26" s="14"/>
      <c r="I26" s="138"/>
      <c r="J26" s="14"/>
      <c r="K26" s="14"/>
      <c r="L26" s="15"/>
      <c r="M26" s="55"/>
      <c r="N26" s="55"/>
      <c r="O26" s="55"/>
      <c r="P26" s="65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5" customHeight="1" thickBot="1" x14ac:dyDescent="0.6">
      <c r="A27" s="17" t="s">
        <v>15</v>
      </c>
      <c r="B27" s="79">
        <v>43023</v>
      </c>
      <c r="C27" s="18"/>
      <c r="D27" s="18"/>
      <c r="E27" s="18"/>
      <c r="F27" s="18"/>
      <c r="G27" s="18"/>
      <c r="H27" s="18"/>
      <c r="I27" s="138"/>
      <c r="J27" s="18"/>
      <c r="K27" s="18"/>
      <c r="L27" s="19"/>
      <c r="M27" s="56"/>
      <c r="N27" s="56"/>
      <c r="O27" s="56"/>
      <c r="P27" s="65"/>
    </row>
    <row r="28" spans="1:42" s="16" customFormat="1" ht="15" customHeight="1" thickBot="1" x14ac:dyDescent="0.6">
      <c r="A28" s="12" t="s">
        <v>8</v>
      </c>
      <c r="B28" s="78">
        <v>43024</v>
      </c>
      <c r="C28" s="14"/>
      <c r="D28" s="14"/>
      <c r="E28" s="14"/>
      <c r="F28" s="14"/>
      <c r="G28" s="14"/>
      <c r="H28" s="14"/>
      <c r="I28" s="138"/>
      <c r="J28" s="14"/>
      <c r="K28" s="14"/>
      <c r="L28" s="15"/>
      <c r="M28" s="55"/>
      <c r="N28" s="55"/>
      <c r="O28" s="55"/>
      <c r="P28" s="65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" customHeight="1" thickBot="1" x14ac:dyDescent="0.6">
      <c r="A29" s="17" t="s">
        <v>11</v>
      </c>
      <c r="B29" s="79">
        <v>43025</v>
      </c>
      <c r="C29" s="18"/>
      <c r="D29" s="18"/>
      <c r="E29" s="18"/>
      <c r="F29" s="18"/>
      <c r="G29" s="18"/>
      <c r="H29" s="18"/>
      <c r="I29" s="138"/>
      <c r="J29" s="77"/>
      <c r="K29" s="18"/>
      <c r="L29" s="19"/>
      <c r="M29" s="56"/>
      <c r="N29" s="56"/>
      <c r="O29" s="56"/>
      <c r="P29" s="65"/>
    </row>
    <row r="30" spans="1:42" s="16" customFormat="1" ht="15" customHeight="1" thickBot="1" x14ac:dyDescent="0.6">
      <c r="A30" s="74" t="s">
        <v>12</v>
      </c>
      <c r="B30" s="98">
        <v>43026</v>
      </c>
      <c r="C30" s="14" t="s">
        <v>212</v>
      </c>
      <c r="D30" s="14" t="s">
        <v>200</v>
      </c>
      <c r="E30" s="14" t="s">
        <v>38</v>
      </c>
      <c r="F30" s="14" t="s">
        <v>191</v>
      </c>
      <c r="G30" s="14" t="s">
        <v>190</v>
      </c>
      <c r="H30" s="14"/>
      <c r="I30" s="138"/>
      <c r="J30" s="14" t="s">
        <v>261</v>
      </c>
      <c r="K30" s="14" t="s">
        <v>262</v>
      </c>
      <c r="L30" s="15" t="s">
        <v>37</v>
      </c>
      <c r="M30" s="55" t="s">
        <v>263</v>
      </c>
      <c r="N30" s="55"/>
      <c r="O30" s="55"/>
      <c r="P30" s="65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s="16" customFormat="1" ht="15" customHeight="1" thickBot="1" x14ac:dyDescent="0.6">
      <c r="A31" s="74"/>
      <c r="B31" s="130"/>
      <c r="C31" s="14" t="s">
        <v>260</v>
      </c>
      <c r="D31" s="14"/>
      <c r="E31" s="14"/>
      <c r="F31" s="14"/>
      <c r="G31" s="14"/>
      <c r="H31" s="14"/>
      <c r="I31" s="138"/>
      <c r="J31" s="14"/>
      <c r="K31" s="14"/>
      <c r="L31" s="15"/>
      <c r="M31" s="55"/>
      <c r="N31" s="55"/>
      <c r="O31" s="55"/>
      <c r="P31" s="65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5" customHeight="1" thickBot="1" x14ac:dyDescent="0.6">
      <c r="A32" s="17" t="s">
        <v>13</v>
      </c>
      <c r="B32" s="79">
        <v>43027</v>
      </c>
      <c r="C32" s="18"/>
      <c r="D32" s="18"/>
      <c r="E32" s="18"/>
      <c r="F32" s="18"/>
      <c r="G32" s="18"/>
      <c r="H32" s="18"/>
      <c r="I32" s="138"/>
      <c r="J32" s="18" t="s">
        <v>217</v>
      </c>
      <c r="K32" s="18" t="s">
        <v>50</v>
      </c>
      <c r="L32" s="19" t="s">
        <v>51</v>
      </c>
      <c r="M32" s="56" t="s">
        <v>189</v>
      </c>
      <c r="N32" s="56" t="s">
        <v>186</v>
      </c>
      <c r="O32" s="56" t="s">
        <v>7</v>
      </c>
      <c r="P32" s="65"/>
    </row>
    <row r="33" spans="1:42" s="16" customFormat="1" ht="15" customHeight="1" thickBot="1" x14ac:dyDescent="0.6">
      <c r="A33" s="12" t="s">
        <v>14</v>
      </c>
      <c r="B33" s="78">
        <v>43028</v>
      </c>
      <c r="C33" s="14"/>
      <c r="D33" s="14"/>
      <c r="E33" s="14"/>
      <c r="F33" s="14"/>
      <c r="G33" s="14"/>
      <c r="H33" s="14"/>
      <c r="I33" s="138"/>
      <c r="J33" s="14"/>
      <c r="K33" s="14"/>
      <c r="L33" s="15"/>
      <c r="M33" s="55"/>
      <c r="N33" s="55"/>
      <c r="O33" s="55"/>
      <c r="P33" s="65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5" customHeight="1" thickBot="1" x14ac:dyDescent="0.6">
      <c r="A34" s="17" t="s">
        <v>15</v>
      </c>
      <c r="B34" s="79">
        <v>43029</v>
      </c>
      <c r="C34" s="14" t="s">
        <v>16</v>
      </c>
      <c r="D34" s="14" t="s">
        <v>17</v>
      </c>
      <c r="E34" s="14" t="s">
        <v>38</v>
      </c>
      <c r="F34" s="14" t="s">
        <v>183</v>
      </c>
      <c r="G34" s="14" t="s">
        <v>57</v>
      </c>
      <c r="H34" s="14" t="s">
        <v>187</v>
      </c>
      <c r="I34" s="138"/>
      <c r="J34" s="18"/>
      <c r="K34" s="18"/>
      <c r="L34" s="19"/>
      <c r="M34" s="56"/>
      <c r="N34" s="56"/>
      <c r="O34" s="56"/>
      <c r="P34" s="65"/>
    </row>
    <row r="35" spans="1:42" s="16" customFormat="1" ht="15" customHeight="1" thickBot="1" x14ac:dyDescent="0.6">
      <c r="A35" s="12" t="s">
        <v>15</v>
      </c>
      <c r="B35" s="78">
        <v>43030</v>
      </c>
      <c r="C35" s="14"/>
      <c r="D35" s="14"/>
      <c r="E35" s="14"/>
      <c r="F35" s="14"/>
      <c r="G35" s="14"/>
      <c r="H35" s="14"/>
      <c r="I35" s="138"/>
      <c r="J35" s="14"/>
      <c r="K35" s="14"/>
      <c r="L35" s="15"/>
      <c r="M35" s="55"/>
      <c r="N35" s="55"/>
      <c r="O35" s="55"/>
      <c r="P35" s="6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5" customHeight="1" thickBot="1" x14ac:dyDescent="0.6">
      <c r="A36" s="17" t="s">
        <v>8</v>
      </c>
      <c r="B36" s="79">
        <v>43031</v>
      </c>
      <c r="C36" s="18" t="s">
        <v>19</v>
      </c>
      <c r="D36" s="18" t="s">
        <v>18</v>
      </c>
      <c r="E36" s="18" t="s">
        <v>38</v>
      </c>
      <c r="F36" s="18" t="s">
        <v>192</v>
      </c>
      <c r="G36" s="18" t="s">
        <v>57</v>
      </c>
      <c r="H36" s="18" t="s">
        <v>187</v>
      </c>
      <c r="I36" s="138"/>
      <c r="J36" s="18"/>
      <c r="K36" s="18"/>
      <c r="L36" s="19"/>
      <c r="M36" s="56"/>
      <c r="N36" s="56"/>
      <c r="O36" s="56"/>
      <c r="P36" s="65"/>
    </row>
    <row r="37" spans="1:42" s="16" customFormat="1" ht="15" customHeight="1" thickBot="1" x14ac:dyDescent="0.6">
      <c r="A37" s="12" t="s">
        <v>11</v>
      </c>
      <c r="B37" s="78">
        <v>43032</v>
      </c>
      <c r="C37" s="14" t="s">
        <v>19</v>
      </c>
      <c r="D37" s="14" t="s">
        <v>18</v>
      </c>
      <c r="E37" s="14" t="s">
        <v>38</v>
      </c>
      <c r="F37" s="14" t="s">
        <v>192</v>
      </c>
      <c r="G37" s="14" t="s">
        <v>57</v>
      </c>
      <c r="H37" s="14" t="s">
        <v>187</v>
      </c>
      <c r="I37" s="138"/>
      <c r="J37" s="14"/>
      <c r="K37" s="14"/>
      <c r="L37" s="15"/>
      <c r="M37" s="55"/>
      <c r="N37" s="55"/>
      <c r="O37" s="55"/>
      <c r="P37" s="6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5" customHeight="1" thickBot="1" x14ac:dyDescent="0.6">
      <c r="A38" s="17" t="s">
        <v>12</v>
      </c>
      <c r="B38" s="79">
        <v>43033</v>
      </c>
      <c r="C38" s="18" t="s">
        <v>19</v>
      </c>
      <c r="D38" s="18" t="s">
        <v>18</v>
      </c>
      <c r="E38" s="18" t="s">
        <v>38</v>
      </c>
      <c r="F38" s="18" t="s">
        <v>192</v>
      </c>
      <c r="G38" s="18" t="s">
        <v>57</v>
      </c>
      <c r="H38" s="18" t="s">
        <v>187</v>
      </c>
      <c r="I38" s="138"/>
      <c r="J38" s="18"/>
      <c r="K38" s="32"/>
      <c r="L38" s="19"/>
      <c r="M38" s="56"/>
      <c r="N38" s="56"/>
      <c r="O38" s="56"/>
      <c r="P38" s="65"/>
    </row>
    <row r="39" spans="1:42" s="16" customFormat="1" ht="15" customHeight="1" thickBot="1" x14ac:dyDescent="0.6">
      <c r="A39" s="12" t="s">
        <v>13</v>
      </c>
      <c r="B39" s="78">
        <v>43034</v>
      </c>
      <c r="C39" s="14" t="s">
        <v>19</v>
      </c>
      <c r="D39" s="14" t="s">
        <v>18</v>
      </c>
      <c r="E39" s="14" t="s">
        <v>38</v>
      </c>
      <c r="F39" s="14" t="s">
        <v>192</v>
      </c>
      <c r="G39" s="14" t="s">
        <v>57</v>
      </c>
      <c r="H39" s="14" t="s">
        <v>187</v>
      </c>
      <c r="I39" s="138"/>
      <c r="J39" s="14" t="s">
        <v>32</v>
      </c>
      <c r="K39" s="14" t="s">
        <v>33</v>
      </c>
      <c r="L39" s="15" t="s">
        <v>39</v>
      </c>
      <c r="M39" s="55" t="s">
        <v>60</v>
      </c>
      <c r="N39" s="55" t="s">
        <v>57</v>
      </c>
      <c r="O39" s="55" t="s">
        <v>188</v>
      </c>
      <c r="P39" s="6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5" customHeight="1" thickBot="1" x14ac:dyDescent="0.6">
      <c r="A40" s="33" t="s">
        <v>14</v>
      </c>
      <c r="B40" s="80">
        <v>43035</v>
      </c>
      <c r="C40" s="21" t="s">
        <v>19</v>
      </c>
      <c r="D40" s="21" t="s">
        <v>18</v>
      </c>
      <c r="E40" s="21" t="s">
        <v>38</v>
      </c>
      <c r="F40" s="21" t="s">
        <v>192</v>
      </c>
      <c r="G40" s="21" t="s">
        <v>57</v>
      </c>
      <c r="H40" s="21" t="s">
        <v>187</v>
      </c>
      <c r="I40" s="138"/>
      <c r="J40" s="21"/>
      <c r="K40" s="21"/>
      <c r="L40" s="34"/>
      <c r="M40" s="86"/>
      <c r="N40" s="86"/>
      <c r="O40" s="61"/>
      <c r="P40" s="65"/>
    </row>
    <row r="41" spans="1:42" s="16" customFormat="1" ht="35.25" customHeight="1" thickBot="1" x14ac:dyDescent="0.6">
      <c r="A41" s="73" t="s">
        <v>15</v>
      </c>
      <c r="B41" s="98">
        <v>43036</v>
      </c>
      <c r="C41" s="14" t="s">
        <v>201</v>
      </c>
      <c r="D41" s="14" t="s">
        <v>211</v>
      </c>
      <c r="E41" s="14" t="s">
        <v>38</v>
      </c>
      <c r="F41" s="14" t="s">
        <v>184</v>
      </c>
      <c r="G41" s="14" t="s">
        <v>57</v>
      </c>
      <c r="H41" s="14" t="s">
        <v>188</v>
      </c>
      <c r="I41" s="138"/>
      <c r="J41" s="44"/>
      <c r="K41" s="44"/>
      <c r="L41" s="44"/>
      <c r="M41" s="52"/>
      <c r="N41" s="52"/>
      <c r="O41" s="52"/>
      <c r="P41" s="65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thickBot="1" x14ac:dyDescent="0.6">
      <c r="A42" s="36" t="s">
        <v>15</v>
      </c>
      <c r="B42" s="81">
        <v>43037</v>
      </c>
      <c r="C42" s="29"/>
      <c r="D42" s="29"/>
      <c r="E42" s="29"/>
      <c r="F42" s="29"/>
      <c r="G42" s="29"/>
      <c r="H42" s="29"/>
      <c r="I42" s="138"/>
      <c r="J42" s="29"/>
      <c r="K42" s="29"/>
      <c r="L42" s="30"/>
      <c r="M42" s="38"/>
      <c r="N42" s="38"/>
      <c r="O42" s="38"/>
      <c r="P42" s="65"/>
    </row>
    <row r="43" spans="1:42" s="16" customFormat="1" ht="15" customHeight="1" thickBot="1" x14ac:dyDescent="0.6">
      <c r="A43" s="12" t="s">
        <v>8</v>
      </c>
      <c r="B43" s="78">
        <v>43038</v>
      </c>
      <c r="C43" s="14"/>
      <c r="D43" s="14"/>
      <c r="E43" s="14"/>
      <c r="F43" s="14"/>
      <c r="G43" s="14"/>
      <c r="H43" s="14"/>
      <c r="I43" s="138"/>
      <c r="J43" s="14"/>
      <c r="K43" s="14"/>
      <c r="L43" s="15"/>
      <c r="M43" s="55"/>
      <c r="N43" s="55"/>
      <c r="O43" s="55"/>
      <c r="P43" s="65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thickBot="1" x14ac:dyDescent="0.6">
      <c r="A44" s="17" t="s">
        <v>11</v>
      </c>
      <c r="B44" s="79">
        <v>43039</v>
      </c>
      <c r="C44" s="18" t="s">
        <v>202</v>
      </c>
      <c r="D44" s="18" t="s">
        <v>203</v>
      </c>
      <c r="E44" s="18" t="s">
        <v>38</v>
      </c>
      <c r="F44" s="18" t="s">
        <v>192</v>
      </c>
      <c r="G44" s="18" t="s">
        <v>57</v>
      </c>
      <c r="H44" s="18" t="s">
        <v>193</v>
      </c>
      <c r="I44" s="138"/>
      <c r="J44" s="18"/>
      <c r="K44" s="18"/>
      <c r="L44" s="19"/>
      <c r="M44" s="56"/>
      <c r="N44" s="56"/>
      <c r="O44" s="56"/>
      <c r="P44" s="65"/>
    </row>
    <row r="45" spans="1:42" ht="15" customHeight="1" thickBot="1" x14ac:dyDescent="0.6">
      <c r="A45" s="17"/>
      <c r="B45" s="79"/>
      <c r="C45" s="18" t="s">
        <v>267</v>
      </c>
      <c r="D45" s="18" t="s">
        <v>40</v>
      </c>
      <c r="E45" s="18" t="s">
        <v>268</v>
      </c>
      <c r="F45" s="18" t="s">
        <v>269</v>
      </c>
      <c r="G45" s="18"/>
      <c r="H45" s="18"/>
      <c r="I45" s="138"/>
      <c r="J45" s="18"/>
      <c r="K45" s="18"/>
      <c r="L45" s="19"/>
      <c r="M45" s="56"/>
      <c r="N45" s="56"/>
      <c r="O45" s="56"/>
      <c r="P45" s="65"/>
    </row>
    <row r="46" spans="1:42" s="16" customFormat="1" ht="15" customHeight="1" thickBot="1" x14ac:dyDescent="0.6">
      <c r="A46" s="12" t="s">
        <v>12</v>
      </c>
      <c r="B46" s="78">
        <v>43040</v>
      </c>
      <c r="C46" s="14" t="s">
        <v>204</v>
      </c>
      <c r="D46" s="14" t="s">
        <v>205</v>
      </c>
      <c r="E46" s="14" t="s">
        <v>38</v>
      </c>
      <c r="F46" s="14" t="s">
        <v>192</v>
      </c>
      <c r="G46" s="14" t="s">
        <v>57</v>
      </c>
      <c r="H46" s="14" t="s">
        <v>188</v>
      </c>
      <c r="I46" s="138"/>
      <c r="J46" s="14"/>
      <c r="K46" s="14"/>
      <c r="L46" s="15"/>
      <c r="M46" s="55"/>
      <c r="N46" s="55"/>
      <c r="O46" s="55"/>
      <c r="P46" s="65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customHeight="1" thickBot="1" x14ac:dyDescent="0.6">
      <c r="A47" s="17" t="s">
        <v>13</v>
      </c>
      <c r="B47" s="79">
        <v>43041</v>
      </c>
      <c r="C47" s="18" t="s">
        <v>206</v>
      </c>
      <c r="D47" s="18" t="s">
        <v>205</v>
      </c>
      <c r="E47" s="18" t="s">
        <v>38</v>
      </c>
      <c r="F47" s="18" t="s">
        <v>192</v>
      </c>
      <c r="G47" s="18" t="s">
        <v>57</v>
      </c>
      <c r="H47" s="18" t="s">
        <v>188</v>
      </c>
      <c r="I47" s="138"/>
      <c r="J47" s="18"/>
      <c r="K47" s="18"/>
      <c r="L47" s="19"/>
      <c r="M47" s="56"/>
      <c r="N47" s="56"/>
      <c r="O47" s="56"/>
      <c r="P47" s="65"/>
    </row>
    <row r="48" spans="1:42" s="16" customFormat="1" ht="15" customHeight="1" thickBot="1" x14ac:dyDescent="0.6">
      <c r="A48" s="12" t="s">
        <v>14</v>
      </c>
      <c r="B48" s="78">
        <v>43042</v>
      </c>
      <c r="C48" s="73"/>
      <c r="D48" s="39"/>
      <c r="E48" s="14"/>
      <c r="F48" s="14"/>
      <c r="G48" s="14"/>
      <c r="H48" s="14"/>
      <c r="I48" s="138"/>
      <c r="J48" s="14" t="s">
        <v>256</v>
      </c>
      <c r="K48" s="131" t="s">
        <v>259</v>
      </c>
      <c r="L48" s="15" t="s">
        <v>51</v>
      </c>
      <c r="M48" s="55" t="s">
        <v>257</v>
      </c>
      <c r="N48" s="55"/>
      <c r="O48" s="55" t="s">
        <v>258</v>
      </c>
      <c r="P48" s="65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5" customHeight="1" thickBot="1" x14ac:dyDescent="0.6">
      <c r="A49" s="139" t="s">
        <v>15</v>
      </c>
      <c r="B49" s="141">
        <v>43043</v>
      </c>
      <c r="C49" s="37" t="s">
        <v>16</v>
      </c>
      <c r="D49" s="23" t="s">
        <v>17</v>
      </c>
      <c r="E49" s="32" t="s">
        <v>41</v>
      </c>
      <c r="F49" s="32" t="s">
        <v>183</v>
      </c>
      <c r="G49" s="32" t="s">
        <v>57</v>
      </c>
      <c r="H49" s="18" t="s">
        <v>187</v>
      </c>
      <c r="I49" s="138"/>
      <c r="J49" s="18"/>
      <c r="K49" s="18"/>
      <c r="L49" s="19"/>
      <c r="M49" s="56"/>
      <c r="N49" s="56"/>
      <c r="O49" s="56"/>
      <c r="P49" s="65"/>
    </row>
    <row r="50" spans="1:42" ht="15" customHeight="1" thickBot="1" x14ac:dyDescent="0.6">
      <c r="A50" s="140"/>
      <c r="B50" s="142"/>
      <c r="C50" s="48" t="s">
        <v>20</v>
      </c>
      <c r="D50" s="49" t="s">
        <v>207</v>
      </c>
      <c r="E50" s="50" t="s">
        <v>38</v>
      </c>
      <c r="F50" s="50" t="s">
        <v>192</v>
      </c>
      <c r="G50" s="50"/>
      <c r="H50" s="21" t="s">
        <v>194</v>
      </c>
      <c r="I50" s="138"/>
      <c r="J50" s="21"/>
      <c r="K50" s="21"/>
      <c r="L50" s="22"/>
      <c r="M50" s="61"/>
      <c r="N50" s="61"/>
      <c r="O50" s="61"/>
      <c r="P50" s="65"/>
    </row>
    <row r="51" spans="1:42" s="53" customFormat="1" ht="15" customHeight="1" thickBot="1" x14ac:dyDescent="0.6">
      <c r="A51" s="73" t="s">
        <v>15</v>
      </c>
      <c r="B51" s="98">
        <v>43044</v>
      </c>
      <c r="C51" s="14" t="s">
        <v>42</v>
      </c>
      <c r="D51" s="14" t="s">
        <v>43</v>
      </c>
      <c r="E51" s="14" t="s">
        <v>39</v>
      </c>
      <c r="F51" s="14" t="s">
        <v>60</v>
      </c>
      <c r="G51" s="14" t="s">
        <v>57</v>
      </c>
      <c r="H51" s="14" t="s">
        <v>188</v>
      </c>
      <c r="I51" s="138"/>
      <c r="J51" s="44"/>
      <c r="K51" s="44"/>
      <c r="L51" s="44"/>
      <c r="M51" s="62"/>
      <c r="N51" s="62"/>
      <c r="O51" s="62"/>
      <c r="P51" s="6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96"/>
    </row>
    <row r="52" spans="1:42" ht="15" customHeight="1" thickBot="1" x14ac:dyDescent="0.6">
      <c r="A52" s="36" t="s">
        <v>8</v>
      </c>
      <c r="B52" s="81">
        <v>43045</v>
      </c>
      <c r="C52" s="29" t="s">
        <v>19</v>
      </c>
      <c r="D52" s="29" t="s">
        <v>18</v>
      </c>
      <c r="E52" s="35" t="s">
        <v>38</v>
      </c>
      <c r="F52" s="35" t="s">
        <v>192</v>
      </c>
      <c r="G52" s="35" t="s">
        <v>57</v>
      </c>
      <c r="H52" s="29" t="s">
        <v>187</v>
      </c>
      <c r="I52" s="138"/>
      <c r="J52" s="29"/>
      <c r="K52" s="29"/>
      <c r="L52" s="54"/>
      <c r="M52" s="85"/>
      <c r="N52" s="85"/>
      <c r="O52" s="38"/>
      <c r="P52" s="65"/>
    </row>
    <row r="53" spans="1:42" s="16" customFormat="1" ht="15" customHeight="1" thickBot="1" x14ac:dyDescent="0.65">
      <c r="A53" s="12" t="s">
        <v>11</v>
      </c>
      <c r="B53" s="78">
        <v>43046</v>
      </c>
      <c r="C53" s="14" t="s">
        <v>19</v>
      </c>
      <c r="D53" s="14" t="s">
        <v>18</v>
      </c>
      <c r="E53" s="46" t="s">
        <v>38</v>
      </c>
      <c r="F53" s="46" t="s">
        <v>192</v>
      </c>
      <c r="G53" s="46" t="s">
        <v>57</v>
      </c>
      <c r="H53" s="14" t="s">
        <v>187</v>
      </c>
      <c r="I53" s="138"/>
      <c r="J53" s="120" t="s">
        <v>220</v>
      </c>
      <c r="K53" s="14" t="s">
        <v>50</v>
      </c>
      <c r="L53" s="15" t="s">
        <v>51</v>
      </c>
      <c r="M53" s="55" t="s">
        <v>221</v>
      </c>
      <c r="N53" s="55" t="s">
        <v>186</v>
      </c>
      <c r="O53" s="55" t="s">
        <v>7</v>
      </c>
      <c r="P53" s="6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s="16" customFormat="1" ht="15" customHeight="1" thickBot="1" x14ac:dyDescent="0.65">
      <c r="A54" s="12"/>
      <c r="B54" s="78"/>
      <c r="C54" s="14" t="s">
        <v>266</v>
      </c>
      <c r="D54" s="14" t="s">
        <v>264</v>
      </c>
      <c r="E54" s="46" t="s">
        <v>51</v>
      </c>
      <c r="F54" s="46" t="s">
        <v>257</v>
      </c>
      <c r="G54" s="46"/>
      <c r="H54" s="14"/>
      <c r="I54" s="138"/>
      <c r="J54" s="120"/>
      <c r="K54" s="14"/>
      <c r="L54" s="15"/>
      <c r="M54" s="55"/>
      <c r="N54" s="55"/>
      <c r="O54" s="55"/>
      <c r="P54" s="6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32.25" customHeight="1" thickBot="1" x14ac:dyDescent="0.6">
      <c r="A55" s="17" t="s">
        <v>12</v>
      </c>
      <c r="B55" s="79">
        <v>43047</v>
      </c>
      <c r="C55" s="18" t="s">
        <v>19</v>
      </c>
      <c r="D55" s="18" t="s">
        <v>18</v>
      </c>
      <c r="E55" s="32" t="s">
        <v>38</v>
      </c>
      <c r="F55" s="32" t="s">
        <v>192</v>
      </c>
      <c r="G55" s="32" t="s">
        <v>57</v>
      </c>
      <c r="H55" s="18" t="s">
        <v>187</v>
      </c>
      <c r="I55" s="138"/>
      <c r="J55" s="77"/>
      <c r="K55" s="77"/>
      <c r="L55" s="132"/>
      <c r="M55" s="133"/>
      <c r="N55" s="133"/>
      <c r="O55" s="133"/>
      <c r="P55" s="65"/>
    </row>
    <row r="56" spans="1:42" s="16" customFormat="1" ht="15" customHeight="1" thickBot="1" x14ac:dyDescent="0.6">
      <c r="A56" s="12" t="s">
        <v>13</v>
      </c>
      <c r="B56" s="78">
        <v>43048</v>
      </c>
      <c r="C56" s="14" t="s">
        <v>19</v>
      </c>
      <c r="D56" s="14" t="s">
        <v>18</v>
      </c>
      <c r="E56" s="46" t="s">
        <v>38</v>
      </c>
      <c r="F56" s="46" t="s">
        <v>192</v>
      </c>
      <c r="G56" s="46" t="s">
        <v>57</v>
      </c>
      <c r="H56" s="14" t="s">
        <v>187</v>
      </c>
      <c r="I56" s="138"/>
      <c r="J56" s="14" t="s">
        <v>32</v>
      </c>
      <c r="K56" s="14" t="s">
        <v>33</v>
      </c>
      <c r="L56" s="15" t="s">
        <v>39</v>
      </c>
      <c r="M56" s="55" t="s">
        <v>60</v>
      </c>
      <c r="N56" s="55" t="s">
        <v>57</v>
      </c>
      <c r="O56" s="55" t="s">
        <v>188</v>
      </c>
      <c r="P56" s="65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5" customHeight="1" thickBot="1" x14ac:dyDescent="0.6">
      <c r="A57" s="17" t="s">
        <v>14</v>
      </c>
      <c r="B57" s="79">
        <v>43049</v>
      </c>
      <c r="C57" s="18" t="s">
        <v>19</v>
      </c>
      <c r="D57" s="18" t="s">
        <v>18</v>
      </c>
      <c r="E57" s="32" t="s">
        <v>38</v>
      </c>
      <c r="F57" s="32" t="s">
        <v>192</v>
      </c>
      <c r="G57" s="32" t="s">
        <v>57</v>
      </c>
      <c r="H57" s="18" t="s">
        <v>187</v>
      </c>
      <c r="I57" s="138"/>
      <c r="J57" s="18"/>
      <c r="K57" s="18"/>
      <c r="L57" s="19"/>
      <c r="M57" s="56"/>
      <c r="N57" s="56"/>
      <c r="O57" s="56"/>
      <c r="P57" s="65"/>
    </row>
    <row r="58" spans="1:42" ht="15" customHeight="1" thickBot="1" x14ac:dyDescent="0.6">
      <c r="A58" s="17"/>
      <c r="B58" s="79"/>
      <c r="C58" s="18" t="s">
        <v>265</v>
      </c>
      <c r="D58" s="18" t="s">
        <v>264</v>
      </c>
      <c r="E58" s="32" t="s">
        <v>51</v>
      </c>
      <c r="F58" s="32" t="s">
        <v>257</v>
      </c>
      <c r="G58" s="32"/>
      <c r="H58" s="18"/>
      <c r="I58" s="138"/>
      <c r="J58" s="18"/>
      <c r="K58" s="18"/>
      <c r="L58" s="19"/>
      <c r="M58" s="56"/>
      <c r="N58" s="56"/>
      <c r="O58" s="56"/>
      <c r="P58" s="65"/>
    </row>
    <row r="59" spans="1:42" s="16" customFormat="1" ht="15" customHeight="1" thickBot="1" x14ac:dyDescent="0.6">
      <c r="A59" s="12" t="s">
        <v>15</v>
      </c>
      <c r="B59" s="78">
        <v>43050</v>
      </c>
      <c r="C59" s="14" t="s">
        <v>16</v>
      </c>
      <c r="D59" s="14" t="s">
        <v>17</v>
      </c>
      <c r="E59" s="14" t="s">
        <v>38</v>
      </c>
      <c r="F59" s="14" t="s">
        <v>183</v>
      </c>
      <c r="G59" s="14" t="s">
        <v>57</v>
      </c>
      <c r="H59" s="14" t="s">
        <v>187</v>
      </c>
      <c r="I59" s="138"/>
      <c r="J59" s="14"/>
      <c r="K59" s="14"/>
      <c r="L59" s="15"/>
      <c r="M59" s="55"/>
      <c r="N59" s="55"/>
      <c r="O59" s="55"/>
      <c r="P59" s="65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thickBot="1" x14ac:dyDescent="0.6">
      <c r="A60" s="17" t="s">
        <v>15</v>
      </c>
      <c r="B60" s="79">
        <v>43051</v>
      </c>
      <c r="C60" s="18"/>
      <c r="D60" s="18"/>
      <c r="E60" s="18"/>
      <c r="F60" s="18"/>
      <c r="G60" s="18"/>
      <c r="H60" s="18"/>
      <c r="I60" s="138"/>
      <c r="J60" s="18"/>
      <c r="K60" s="18"/>
      <c r="L60" s="19"/>
      <c r="M60" s="56"/>
      <c r="N60" s="56"/>
      <c r="O60" s="56"/>
      <c r="P60" s="65"/>
    </row>
    <row r="61" spans="1:42" s="16" customFormat="1" ht="15" customHeight="1" thickBot="1" x14ac:dyDescent="0.6">
      <c r="A61" s="12" t="s">
        <v>8</v>
      </c>
      <c r="B61" s="78">
        <v>43052</v>
      </c>
      <c r="C61" s="14"/>
      <c r="D61" s="14"/>
      <c r="E61" s="14"/>
      <c r="F61" s="14"/>
      <c r="G61" s="14"/>
      <c r="H61" s="14"/>
      <c r="I61" s="138"/>
      <c r="J61" s="14"/>
      <c r="K61" s="14"/>
      <c r="L61" s="15"/>
      <c r="M61" s="55"/>
      <c r="N61" s="55"/>
      <c r="O61" s="55"/>
      <c r="P61" s="6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5" customHeight="1" thickBot="1" x14ac:dyDescent="0.6">
      <c r="A62" s="17" t="s">
        <v>11</v>
      </c>
      <c r="B62" s="79">
        <v>43053</v>
      </c>
      <c r="C62" s="18"/>
      <c r="D62" s="18"/>
      <c r="E62" s="18"/>
      <c r="F62" s="18"/>
      <c r="G62" s="18"/>
      <c r="H62" s="18"/>
      <c r="I62" s="138"/>
      <c r="J62" s="18"/>
      <c r="K62" s="18"/>
      <c r="L62" s="19"/>
      <c r="M62" s="56"/>
      <c r="N62" s="56"/>
      <c r="O62" s="56"/>
      <c r="P62" s="65"/>
    </row>
    <row r="63" spans="1:42" s="16" customFormat="1" ht="15" customHeight="1" thickBot="1" x14ac:dyDescent="0.6">
      <c r="A63" s="12" t="s">
        <v>12</v>
      </c>
      <c r="B63" s="78">
        <v>43054</v>
      </c>
      <c r="C63" s="14"/>
      <c r="D63" s="14"/>
      <c r="E63" s="14"/>
      <c r="F63" s="14"/>
      <c r="G63" s="14"/>
      <c r="H63" s="14"/>
      <c r="I63" s="138"/>
      <c r="J63" s="14"/>
      <c r="K63" s="14"/>
      <c r="L63" s="15"/>
      <c r="M63" s="55"/>
      <c r="N63" s="55"/>
      <c r="O63" s="55"/>
      <c r="P63" s="6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5" customHeight="1" thickBot="1" x14ac:dyDescent="0.6">
      <c r="A64" s="17" t="s">
        <v>13</v>
      </c>
      <c r="B64" s="79">
        <v>43055</v>
      </c>
      <c r="C64" s="18"/>
      <c r="D64" s="18"/>
      <c r="E64" s="18"/>
      <c r="F64" s="18"/>
      <c r="G64" s="18"/>
      <c r="H64" s="18"/>
      <c r="I64" s="138"/>
      <c r="J64" s="18" t="s">
        <v>44</v>
      </c>
      <c r="K64" s="18" t="s">
        <v>196</v>
      </c>
      <c r="L64" s="19" t="s">
        <v>45</v>
      </c>
      <c r="M64" s="56" t="s">
        <v>195</v>
      </c>
      <c r="N64" s="56" t="s">
        <v>57</v>
      </c>
      <c r="O64" s="56" t="s">
        <v>194</v>
      </c>
      <c r="P64" s="65"/>
    </row>
    <row r="65" spans="1:42" s="16" customFormat="1" ht="15" customHeight="1" thickBot="1" x14ac:dyDescent="0.6">
      <c r="A65" s="12" t="s">
        <v>14</v>
      </c>
      <c r="B65" s="78">
        <v>43056</v>
      </c>
      <c r="C65" s="14"/>
      <c r="D65" s="14"/>
      <c r="E65" s="14"/>
      <c r="F65" s="14"/>
      <c r="G65" s="14"/>
      <c r="H65" s="14"/>
      <c r="I65" s="138"/>
      <c r="J65" s="14"/>
      <c r="K65" s="14"/>
      <c r="L65" s="15"/>
      <c r="M65" s="55"/>
      <c r="N65" s="55"/>
      <c r="O65" s="55"/>
      <c r="P65" s="6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8.899999999999999" customHeight="1" thickBot="1" x14ac:dyDescent="0.6">
      <c r="A66" s="17" t="s">
        <v>15</v>
      </c>
      <c r="B66" s="79">
        <v>43057</v>
      </c>
      <c r="C66" s="29" t="s">
        <v>209</v>
      </c>
      <c r="D66" s="18" t="s">
        <v>210</v>
      </c>
      <c r="E66" s="18" t="s">
        <v>38</v>
      </c>
      <c r="F66" s="18" t="s">
        <v>183</v>
      </c>
      <c r="G66" s="18" t="s">
        <v>57</v>
      </c>
      <c r="H66" s="77" t="s">
        <v>193</v>
      </c>
      <c r="I66" s="138"/>
      <c r="J66" s="18"/>
      <c r="K66" s="18"/>
      <c r="L66" s="19"/>
      <c r="M66" s="56"/>
      <c r="N66" s="56"/>
      <c r="O66" s="56"/>
      <c r="P66" s="65"/>
    </row>
    <row r="67" spans="1:42" s="16" customFormat="1" ht="15" customHeight="1" thickBot="1" x14ac:dyDescent="0.6">
      <c r="A67" s="12" t="s">
        <v>15</v>
      </c>
      <c r="B67" s="78">
        <v>43058</v>
      </c>
      <c r="C67" s="14"/>
      <c r="D67" s="14"/>
      <c r="E67" s="14"/>
      <c r="F67" s="14"/>
      <c r="G67" s="14"/>
      <c r="H67" s="14"/>
      <c r="I67" s="138"/>
      <c r="J67" s="14"/>
      <c r="K67" s="14"/>
      <c r="L67" s="15"/>
      <c r="M67" s="55"/>
      <c r="N67" s="55"/>
      <c r="O67" s="55"/>
      <c r="P67" s="6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s="20" customFormat="1" ht="15" customHeight="1" thickBot="1" x14ac:dyDescent="0.6">
      <c r="A68" s="17" t="s">
        <v>8</v>
      </c>
      <c r="B68" s="79">
        <v>43059</v>
      </c>
      <c r="C68" s="18" t="s">
        <v>253</v>
      </c>
      <c r="D68" s="18" t="s">
        <v>254</v>
      </c>
      <c r="E68" s="18" t="s">
        <v>51</v>
      </c>
      <c r="F68" s="18" t="s">
        <v>60</v>
      </c>
      <c r="G68" s="18" t="s">
        <v>57</v>
      </c>
      <c r="H68" s="18" t="s">
        <v>255</v>
      </c>
      <c r="I68" s="138"/>
      <c r="J68" s="18"/>
      <c r="K68" s="18"/>
      <c r="L68" s="19"/>
      <c r="M68" s="56"/>
      <c r="N68" s="56"/>
      <c r="O68" s="56"/>
      <c r="P68" s="65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s="16" customFormat="1" ht="15" customHeight="1" thickBot="1" x14ac:dyDescent="0.6">
      <c r="A69" s="12" t="s">
        <v>11</v>
      </c>
      <c r="B69" s="78">
        <v>43060</v>
      </c>
      <c r="C69" s="14"/>
      <c r="D69" s="14"/>
      <c r="E69" s="14"/>
      <c r="F69" s="14"/>
      <c r="G69" s="14"/>
      <c r="H69" s="14"/>
      <c r="I69" s="138"/>
      <c r="J69" s="14"/>
      <c r="K69" s="14"/>
      <c r="L69" s="15"/>
      <c r="M69" s="55"/>
      <c r="N69" s="55"/>
      <c r="O69" s="55"/>
      <c r="P69" s="65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s="20" customFormat="1" ht="15" customHeight="1" thickBot="1" x14ac:dyDescent="0.6">
      <c r="A70" s="17" t="s">
        <v>12</v>
      </c>
      <c r="B70" s="79">
        <v>43061</v>
      </c>
      <c r="C70" s="18"/>
      <c r="D70" s="18"/>
      <c r="E70" s="18"/>
      <c r="F70" s="18"/>
      <c r="G70" s="18"/>
      <c r="H70" s="18"/>
      <c r="I70" s="138"/>
      <c r="J70" s="18"/>
      <c r="K70" s="18"/>
      <c r="L70" s="19"/>
      <c r="M70" s="56"/>
      <c r="N70" s="56"/>
      <c r="O70" s="56"/>
      <c r="P70" s="65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s="16" customFormat="1" ht="15" customHeight="1" thickBot="1" x14ac:dyDescent="0.6">
      <c r="A71" s="12" t="s">
        <v>13</v>
      </c>
      <c r="B71" s="78">
        <v>43062</v>
      </c>
      <c r="C71" s="14"/>
      <c r="D71" s="14"/>
      <c r="E71" s="14"/>
      <c r="F71" s="14"/>
      <c r="G71" s="14"/>
      <c r="H71" s="14"/>
      <c r="I71" s="138"/>
      <c r="J71" s="14" t="s">
        <v>231</v>
      </c>
      <c r="K71" s="14" t="s">
        <v>226</v>
      </c>
      <c r="L71" s="15" t="s">
        <v>227</v>
      </c>
      <c r="M71" s="55" t="s">
        <v>189</v>
      </c>
      <c r="N71" s="55" t="s">
        <v>186</v>
      </c>
      <c r="O71" s="55" t="s">
        <v>230</v>
      </c>
      <c r="P71" s="65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s="20" customFormat="1" ht="15" customHeight="1" thickBot="1" x14ac:dyDescent="0.6">
      <c r="A72" s="33" t="s">
        <v>14</v>
      </c>
      <c r="B72" s="80">
        <v>43063</v>
      </c>
      <c r="C72" s="21"/>
      <c r="D72" s="21"/>
      <c r="E72" s="21"/>
      <c r="F72" s="21"/>
      <c r="G72" s="21"/>
      <c r="H72" s="21"/>
      <c r="I72" s="138"/>
      <c r="J72" s="21" t="s">
        <v>233</v>
      </c>
      <c r="K72" s="21" t="s">
        <v>226</v>
      </c>
      <c r="L72" s="22" t="s">
        <v>234</v>
      </c>
      <c r="M72" s="61" t="s">
        <v>189</v>
      </c>
      <c r="N72" s="61" t="s">
        <v>186</v>
      </c>
      <c r="O72" s="61" t="s">
        <v>7</v>
      </c>
      <c r="P72" s="65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s="118" customFormat="1" ht="15" customHeight="1" thickBot="1" x14ac:dyDescent="0.6">
      <c r="A73" s="14" t="s">
        <v>15</v>
      </c>
      <c r="B73" s="78">
        <v>43064</v>
      </c>
      <c r="C73" s="14" t="s">
        <v>47</v>
      </c>
      <c r="D73" s="14" t="s">
        <v>40</v>
      </c>
      <c r="E73" s="14" t="s">
        <v>214</v>
      </c>
      <c r="F73" s="14" t="s">
        <v>197</v>
      </c>
      <c r="G73" s="14" t="s">
        <v>190</v>
      </c>
      <c r="H73" s="14" t="s">
        <v>194</v>
      </c>
      <c r="I73" s="138"/>
      <c r="J73" s="14"/>
      <c r="K73" s="14"/>
      <c r="L73" s="14"/>
      <c r="M73" s="14"/>
      <c r="N73" s="14"/>
      <c r="O73" s="55"/>
      <c r="P73" s="116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</row>
    <row r="74" spans="1:42" s="20" customFormat="1" ht="15" customHeight="1" thickBot="1" x14ac:dyDescent="0.6">
      <c r="A74" s="36" t="s">
        <v>15</v>
      </c>
      <c r="B74" s="81">
        <v>43065</v>
      </c>
      <c r="C74" s="29" t="s">
        <v>34</v>
      </c>
      <c r="D74" s="29" t="s">
        <v>35</v>
      </c>
      <c r="E74" s="29" t="s">
        <v>39</v>
      </c>
      <c r="F74" s="29" t="s">
        <v>60</v>
      </c>
      <c r="G74" s="29" t="s">
        <v>57</v>
      </c>
      <c r="H74" s="29" t="s">
        <v>188</v>
      </c>
      <c r="I74" s="138"/>
      <c r="J74" s="29"/>
      <c r="K74" s="29"/>
      <c r="L74" s="30"/>
      <c r="M74" s="38"/>
      <c r="N74" s="38"/>
      <c r="O74" s="38"/>
      <c r="P74" s="65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s="16" customFormat="1" ht="15" customHeight="1" thickBot="1" x14ac:dyDescent="0.6">
      <c r="A75" s="12" t="s">
        <v>8</v>
      </c>
      <c r="B75" s="78">
        <v>43066</v>
      </c>
      <c r="C75" s="14"/>
      <c r="D75" s="14"/>
      <c r="E75" s="14"/>
      <c r="F75" s="14"/>
      <c r="G75" s="14"/>
      <c r="H75" s="14"/>
      <c r="I75" s="138"/>
      <c r="J75" s="14"/>
      <c r="K75" s="14"/>
      <c r="L75" s="15"/>
      <c r="M75" s="55"/>
      <c r="N75" s="55"/>
      <c r="O75" s="55"/>
      <c r="P75" s="65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s="20" customFormat="1" ht="15" customHeight="1" thickBot="1" x14ac:dyDescent="0.6">
      <c r="A76" s="17" t="s">
        <v>11</v>
      </c>
      <c r="B76" s="79">
        <v>43067</v>
      </c>
      <c r="C76" s="18"/>
      <c r="D76" s="18"/>
      <c r="E76" s="18"/>
      <c r="F76" s="18"/>
      <c r="G76" s="18"/>
      <c r="H76" s="18"/>
      <c r="I76" s="138"/>
      <c r="J76" s="18"/>
      <c r="K76" s="18"/>
      <c r="L76" s="19"/>
      <c r="M76" s="56"/>
      <c r="N76" s="56"/>
      <c r="O76" s="56"/>
      <c r="P76" s="65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s="16" customFormat="1" ht="15" customHeight="1" thickBot="1" x14ac:dyDescent="0.6">
      <c r="A77" s="12" t="s">
        <v>12</v>
      </c>
      <c r="B77" s="78">
        <v>43068</v>
      </c>
      <c r="C77" s="14"/>
      <c r="D77" s="14"/>
      <c r="E77" s="14"/>
      <c r="F77" s="14"/>
      <c r="G77" s="14"/>
      <c r="H77" s="14"/>
      <c r="I77" s="138"/>
      <c r="J77" s="14"/>
      <c r="K77" s="14"/>
      <c r="L77" s="15"/>
      <c r="M77" s="55"/>
      <c r="N77" s="55"/>
      <c r="O77" s="55"/>
      <c r="P77" s="65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s="20" customFormat="1" ht="15" customHeight="1" thickBot="1" x14ac:dyDescent="0.6">
      <c r="A78" s="17" t="s">
        <v>13</v>
      </c>
      <c r="B78" s="79">
        <v>43069</v>
      </c>
      <c r="C78" s="18"/>
      <c r="D78" s="18"/>
      <c r="E78" s="18"/>
      <c r="F78" s="18"/>
      <c r="G78" s="18"/>
      <c r="H78" s="18"/>
      <c r="I78" s="138"/>
      <c r="J78" s="122" t="s">
        <v>235</v>
      </c>
      <c r="K78" s="18" t="s">
        <v>226</v>
      </c>
      <c r="L78" s="19" t="s">
        <v>227</v>
      </c>
      <c r="M78" s="56" t="s">
        <v>189</v>
      </c>
      <c r="N78" s="56" t="s">
        <v>186</v>
      </c>
      <c r="O78" s="56" t="s">
        <v>228</v>
      </c>
      <c r="P78" s="65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s="16" customFormat="1" ht="15" customHeight="1" thickBot="1" x14ac:dyDescent="0.6">
      <c r="A79" s="74" t="s">
        <v>14</v>
      </c>
      <c r="B79" s="98">
        <v>43070</v>
      </c>
      <c r="C79" s="75"/>
      <c r="D79" s="75"/>
      <c r="E79" s="75"/>
      <c r="F79" s="75"/>
      <c r="G79" s="75"/>
      <c r="H79" s="75"/>
      <c r="I79" s="138"/>
      <c r="J79" s="75"/>
      <c r="K79" s="75"/>
      <c r="L79" s="40"/>
      <c r="M79" s="57"/>
      <c r="N79" s="57"/>
      <c r="O79" s="57"/>
      <c r="P79" s="65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s="106" customFormat="1" ht="15" customHeight="1" x14ac:dyDescent="0.55000000000000004">
      <c r="A80" s="21" t="s">
        <v>15</v>
      </c>
      <c r="B80" s="80">
        <v>43071</v>
      </c>
      <c r="C80" s="21" t="s">
        <v>21</v>
      </c>
      <c r="D80" s="21" t="s">
        <v>22</v>
      </c>
      <c r="E80" s="21" t="s">
        <v>40</v>
      </c>
      <c r="F80" s="21" t="s">
        <v>59</v>
      </c>
      <c r="G80" s="112" t="s">
        <v>56</v>
      </c>
      <c r="H80" s="104"/>
      <c r="I80" s="138"/>
      <c r="J80" s="21"/>
      <c r="K80" s="21"/>
      <c r="L80" s="21"/>
      <c r="M80" s="21"/>
      <c r="N80" s="21"/>
      <c r="O80" s="61"/>
      <c r="P80" s="65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113"/>
      <c r="AL80" s="105"/>
      <c r="AM80" s="105"/>
      <c r="AN80" s="105"/>
      <c r="AO80" s="105"/>
      <c r="AP80" s="105"/>
    </row>
    <row r="81" spans="1:42" s="108" customFormat="1" ht="15" customHeight="1" thickBot="1" x14ac:dyDescent="0.6">
      <c r="A81" s="109"/>
      <c r="B81" s="111"/>
      <c r="C81" s="109" t="s">
        <v>16</v>
      </c>
      <c r="D81" s="109" t="s">
        <v>17</v>
      </c>
      <c r="E81" s="109" t="s">
        <v>38</v>
      </c>
      <c r="F81" s="109" t="s">
        <v>183</v>
      </c>
      <c r="G81" s="110" t="s">
        <v>57</v>
      </c>
      <c r="H81" s="107" t="s">
        <v>187</v>
      </c>
      <c r="I81" s="138"/>
      <c r="J81" s="109"/>
      <c r="K81" s="109"/>
      <c r="L81" s="109"/>
      <c r="M81" s="109"/>
      <c r="N81" s="109"/>
      <c r="O81" s="115"/>
      <c r="P81" s="65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114"/>
    </row>
    <row r="82" spans="1:42" s="103" customFormat="1" ht="15" customHeight="1" x14ac:dyDescent="0.55000000000000004">
      <c r="A82" s="145" t="s">
        <v>15</v>
      </c>
      <c r="B82" s="147">
        <v>43072</v>
      </c>
      <c r="C82" s="99" t="s">
        <v>21</v>
      </c>
      <c r="D82" s="99" t="s">
        <v>22</v>
      </c>
      <c r="E82" s="100" t="s">
        <v>40</v>
      </c>
      <c r="F82" s="100" t="s">
        <v>59</v>
      </c>
      <c r="G82" s="100" t="s">
        <v>56</v>
      </c>
      <c r="H82" s="100"/>
      <c r="I82" s="138"/>
      <c r="J82" s="99"/>
      <c r="K82" s="99"/>
      <c r="L82" s="99"/>
      <c r="M82" s="99"/>
      <c r="N82" s="99"/>
      <c r="O82" s="101"/>
      <c r="P82" s="65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02"/>
    </row>
    <row r="83" spans="1:42" s="51" customFormat="1" ht="15" customHeight="1" thickBot="1" x14ac:dyDescent="0.6">
      <c r="A83" s="146"/>
      <c r="B83" s="144"/>
      <c r="C83" s="41" t="s">
        <v>32</v>
      </c>
      <c r="D83" s="41" t="s">
        <v>46</v>
      </c>
      <c r="E83" s="45" t="s">
        <v>39</v>
      </c>
      <c r="F83" s="45" t="s">
        <v>60</v>
      </c>
      <c r="G83" s="45" t="s">
        <v>57</v>
      </c>
      <c r="H83" s="45" t="s">
        <v>188</v>
      </c>
      <c r="I83" s="138"/>
      <c r="J83" s="41"/>
      <c r="K83" s="41"/>
      <c r="L83" s="41"/>
      <c r="M83" s="41"/>
      <c r="N83" s="41"/>
      <c r="O83" s="60"/>
      <c r="P83" s="65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97"/>
    </row>
    <row r="84" spans="1:42" s="20" customFormat="1" ht="15" customHeight="1" thickBot="1" x14ac:dyDescent="0.6">
      <c r="A84" s="36" t="s">
        <v>8</v>
      </c>
      <c r="B84" s="81">
        <v>43073</v>
      </c>
      <c r="C84" s="29"/>
      <c r="D84" s="29"/>
      <c r="E84" s="29"/>
      <c r="F84" s="29"/>
      <c r="G84" s="29"/>
      <c r="H84" s="29"/>
      <c r="I84" s="138"/>
      <c r="J84" s="35"/>
      <c r="K84" s="29"/>
      <c r="L84" s="30"/>
      <c r="M84" s="38"/>
      <c r="N84" s="38"/>
      <c r="O84" s="38"/>
      <c r="P84" s="65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s="16" customFormat="1" ht="20.25" customHeight="1" thickBot="1" x14ac:dyDescent="0.6">
      <c r="A85" s="12" t="s">
        <v>11</v>
      </c>
      <c r="B85" s="78">
        <v>43074</v>
      </c>
      <c r="C85" s="14" t="s">
        <v>216</v>
      </c>
      <c r="D85" s="14" t="s">
        <v>215</v>
      </c>
      <c r="E85" s="14" t="s">
        <v>38</v>
      </c>
      <c r="F85" s="14" t="s">
        <v>60</v>
      </c>
      <c r="G85" s="14" t="s">
        <v>56</v>
      </c>
      <c r="H85" s="14"/>
      <c r="I85" s="138"/>
      <c r="J85" s="14" t="s">
        <v>23</v>
      </c>
      <c r="K85" s="14" t="s">
        <v>199</v>
      </c>
      <c r="L85" s="15" t="s">
        <v>37</v>
      </c>
      <c r="M85" s="55" t="s">
        <v>198</v>
      </c>
      <c r="N85" s="55" t="s">
        <v>56</v>
      </c>
      <c r="O85" s="55"/>
      <c r="P85" s="65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s="20" customFormat="1" ht="15" customHeight="1" thickBot="1" x14ac:dyDescent="0.6">
      <c r="A86" s="17" t="s">
        <v>12</v>
      </c>
      <c r="B86" s="79">
        <v>43075</v>
      </c>
      <c r="C86" s="18"/>
      <c r="D86" s="18"/>
      <c r="E86" s="18"/>
      <c r="F86" s="18"/>
      <c r="G86" s="18"/>
      <c r="H86" s="18"/>
      <c r="I86" s="138"/>
      <c r="J86" s="18"/>
      <c r="K86" s="18"/>
      <c r="L86" s="19"/>
      <c r="M86" s="56"/>
      <c r="N86" s="56"/>
      <c r="O86" s="56"/>
      <c r="P86" s="65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s="16" customFormat="1" ht="15" customHeight="1" thickBot="1" x14ac:dyDescent="0.6">
      <c r="A87" s="12" t="s">
        <v>13</v>
      </c>
      <c r="B87" s="78">
        <v>43076</v>
      </c>
      <c r="C87" s="14"/>
      <c r="D87" s="14"/>
      <c r="E87" s="14"/>
      <c r="F87" s="14"/>
      <c r="G87" s="14"/>
      <c r="H87" s="14"/>
      <c r="I87" s="138"/>
      <c r="J87" s="14"/>
      <c r="K87" s="14"/>
      <c r="L87" s="15"/>
      <c r="M87" s="55"/>
      <c r="N87" s="55"/>
      <c r="O87" s="55"/>
      <c r="P87" s="65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s="20" customFormat="1" ht="15" customHeight="1" thickBot="1" x14ac:dyDescent="0.6">
      <c r="A88" s="17" t="s">
        <v>14</v>
      </c>
      <c r="B88" s="79">
        <v>43077</v>
      </c>
      <c r="C88" s="18"/>
      <c r="D88" s="18"/>
      <c r="E88" s="18"/>
      <c r="F88" s="18"/>
      <c r="G88" s="18"/>
      <c r="H88" s="18"/>
      <c r="I88" s="138"/>
      <c r="J88" s="18"/>
      <c r="K88" s="18"/>
      <c r="L88" s="19"/>
      <c r="M88" s="56"/>
      <c r="N88" s="56"/>
      <c r="O88" s="56"/>
      <c r="P88" s="65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s="16" customFormat="1" ht="30.75" customHeight="1" thickBot="1" x14ac:dyDescent="0.6">
      <c r="A89" s="12" t="s">
        <v>15</v>
      </c>
      <c r="B89" s="78">
        <v>43078</v>
      </c>
      <c r="C89" s="14" t="s">
        <v>208</v>
      </c>
      <c r="D89" s="14" t="s">
        <v>211</v>
      </c>
      <c r="E89" s="14" t="s">
        <v>38</v>
      </c>
      <c r="F89" s="14" t="s">
        <v>183</v>
      </c>
      <c r="G89" s="14" t="s">
        <v>57</v>
      </c>
      <c r="H89" s="14" t="s">
        <v>193</v>
      </c>
      <c r="I89" s="138"/>
      <c r="J89" s="14"/>
      <c r="K89" s="14"/>
      <c r="L89" s="15"/>
      <c r="M89" s="55"/>
      <c r="N89" s="55"/>
      <c r="O89" s="55"/>
      <c r="P89" s="65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s="20" customFormat="1" ht="15" customHeight="1" thickBot="1" x14ac:dyDescent="0.6">
      <c r="A90" s="17" t="s">
        <v>15</v>
      </c>
      <c r="B90" s="79">
        <v>43079</v>
      </c>
      <c r="C90" s="18"/>
      <c r="D90" s="18"/>
      <c r="E90" s="18"/>
      <c r="F90" s="18"/>
      <c r="G90" s="18"/>
      <c r="H90" s="18"/>
      <c r="I90" s="138"/>
      <c r="J90" s="18"/>
      <c r="K90" s="18"/>
      <c r="L90" s="19"/>
      <c r="M90" s="56"/>
      <c r="N90" s="56"/>
      <c r="O90" s="56"/>
      <c r="P90" s="65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s="16" customFormat="1" ht="16.2" customHeight="1" thickBot="1" x14ac:dyDescent="0.6">
      <c r="A91" s="12" t="s">
        <v>8</v>
      </c>
      <c r="B91" s="78">
        <v>43080</v>
      </c>
      <c r="C91" s="14"/>
      <c r="D91" s="13"/>
      <c r="E91" s="14"/>
      <c r="F91" s="14"/>
      <c r="G91" s="14"/>
      <c r="H91" s="14"/>
      <c r="I91" s="138"/>
      <c r="J91" s="14"/>
      <c r="K91" s="14"/>
      <c r="L91" s="15"/>
      <c r="M91" s="55"/>
      <c r="N91" s="55"/>
      <c r="O91" s="55"/>
      <c r="P91" s="65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s="20" customFormat="1" ht="15" customHeight="1" thickBot="1" x14ac:dyDescent="0.6">
      <c r="A92" s="17" t="s">
        <v>11</v>
      </c>
      <c r="B92" s="79">
        <v>43081</v>
      </c>
      <c r="C92" s="18"/>
      <c r="D92" s="18"/>
      <c r="E92" s="18"/>
      <c r="F92" s="18"/>
      <c r="G92" s="18"/>
      <c r="H92" s="18"/>
      <c r="I92" s="138"/>
      <c r="J92" s="18"/>
      <c r="K92" s="18"/>
      <c r="L92" s="19"/>
      <c r="M92" s="56"/>
      <c r="N92" s="56"/>
      <c r="O92" s="56"/>
      <c r="P92" s="6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s="16" customFormat="1" ht="15" customHeight="1" thickBot="1" x14ac:dyDescent="0.6">
      <c r="A93" s="12" t="s">
        <v>12</v>
      </c>
      <c r="B93" s="78">
        <v>43082</v>
      </c>
      <c r="C93" s="14"/>
      <c r="D93" s="14"/>
      <c r="E93" s="14"/>
      <c r="F93" s="14"/>
      <c r="G93" s="14"/>
      <c r="H93" s="14"/>
      <c r="I93" s="138"/>
      <c r="J93" s="14"/>
      <c r="K93" s="14"/>
      <c r="L93" s="15"/>
      <c r="M93" s="55"/>
      <c r="N93" s="55"/>
      <c r="O93" s="55"/>
      <c r="P93" s="6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s="20" customFormat="1" ht="15" customHeight="1" thickBot="1" x14ac:dyDescent="0.6">
      <c r="A94" s="17" t="s">
        <v>13</v>
      </c>
      <c r="B94" s="79">
        <v>43083</v>
      </c>
      <c r="C94" s="18"/>
      <c r="D94" s="18"/>
      <c r="E94" s="18"/>
      <c r="F94" s="18"/>
      <c r="G94" s="18"/>
      <c r="H94" s="18"/>
      <c r="I94" s="138"/>
      <c r="J94" s="18"/>
      <c r="K94" s="18"/>
      <c r="L94" s="19"/>
      <c r="M94" s="56"/>
      <c r="N94" s="56"/>
      <c r="O94" s="56"/>
      <c r="P94" s="6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s="16" customFormat="1" ht="15" customHeight="1" thickBot="1" x14ac:dyDescent="0.6">
      <c r="A95" s="12" t="s">
        <v>14</v>
      </c>
      <c r="B95" s="78">
        <v>43084</v>
      </c>
      <c r="C95" s="14"/>
      <c r="D95" s="14"/>
      <c r="E95" s="14"/>
      <c r="F95" s="14"/>
      <c r="G95" s="14"/>
      <c r="H95" s="14"/>
      <c r="I95" s="138"/>
      <c r="J95" s="14"/>
      <c r="K95" s="14"/>
      <c r="L95" s="15"/>
      <c r="M95" s="55"/>
      <c r="N95" s="55"/>
      <c r="O95" s="55"/>
      <c r="P95" s="6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s="20" customFormat="1" ht="15" customHeight="1" thickBot="1" x14ac:dyDescent="0.6">
      <c r="A96" s="17" t="s">
        <v>15</v>
      </c>
      <c r="B96" s="79">
        <v>43085</v>
      </c>
      <c r="C96" s="18"/>
      <c r="D96" s="18"/>
      <c r="E96" s="18"/>
      <c r="F96" s="18"/>
      <c r="G96" s="18"/>
      <c r="H96" s="18"/>
      <c r="I96" s="138"/>
      <c r="J96" s="18"/>
      <c r="K96" s="18"/>
      <c r="L96" s="19"/>
      <c r="M96" s="56"/>
      <c r="N96" s="56"/>
      <c r="O96" s="56"/>
      <c r="P96" s="6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s="16" customFormat="1" ht="15" customHeight="1" thickBot="1" x14ac:dyDescent="0.6">
      <c r="A97" s="12" t="s">
        <v>15</v>
      </c>
      <c r="B97" s="78">
        <v>43086</v>
      </c>
      <c r="C97" s="14"/>
      <c r="D97" s="14"/>
      <c r="E97" s="14"/>
      <c r="F97" s="14"/>
      <c r="G97" s="14"/>
      <c r="H97" s="14"/>
      <c r="I97" s="138"/>
      <c r="J97" s="14"/>
      <c r="K97" s="14"/>
      <c r="L97" s="15"/>
      <c r="M97" s="55"/>
      <c r="N97" s="55"/>
      <c r="O97" s="55"/>
      <c r="P97" s="6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s="20" customFormat="1" ht="15" customHeight="1" thickBot="1" x14ac:dyDescent="0.6">
      <c r="A98" s="17" t="s">
        <v>8</v>
      </c>
      <c r="B98" s="79">
        <v>43087</v>
      </c>
      <c r="C98" s="18"/>
      <c r="D98" s="18"/>
      <c r="E98" s="18"/>
      <c r="F98" s="18"/>
      <c r="G98" s="18"/>
      <c r="H98" s="18"/>
      <c r="I98" s="138"/>
      <c r="J98" s="18"/>
      <c r="K98" s="18"/>
      <c r="L98" s="19"/>
      <c r="M98" s="56"/>
      <c r="N98" s="56"/>
      <c r="O98" s="56"/>
      <c r="P98" s="6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s="16" customFormat="1" ht="15" customHeight="1" thickBot="1" x14ac:dyDescent="0.6">
      <c r="A99" s="12" t="s">
        <v>11</v>
      </c>
      <c r="B99" s="78">
        <v>43088</v>
      </c>
      <c r="C99" s="14"/>
      <c r="D99" s="14"/>
      <c r="E99" s="14"/>
      <c r="F99" s="14"/>
      <c r="G99" s="14"/>
      <c r="H99" s="14"/>
      <c r="I99" s="138"/>
      <c r="J99" s="14"/>
      <c r="K99" s="14"/>
      <c r="L99" s="15"/>
      <c r="M99" s="55"/>
      <c r="N99" s="55"/>
      <c r="O99" s="55"/>
      <c r="P99" s="6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s="20" customFormat="1" ht="15" customHeight="1" thickBot="1" x14ac:dyDescent="0.6">
      <c r="A100" s="17" t="s">
        <v>12</v>
      </c>
      <c r="B100" s="79">
        <v>43089</v>
      </c>
      <c r="C100" s="18"/>
      <c r="D100" s="18"/>
      <c r="E100" s="18"/>
      <c r="F100" s="18"/>
      <c r="G100" s="18"/>
      <c r="H100" s="18"/>
      <c r="I100" s="138"/>
      <c r="J100" s="18"/>
      <c r="K100" s="18"/>
      <c r="L100" s="19"/>
      <c r="M100" s="56"/>
      <c r="N100" s="56"/>
      <c r="O100" s="56"/>
      <c r="P100" s="6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s="16" customFormat="1" ht="15" customHeight="1" thickBot="1" x14ac:dyDescent="0.6">
      <c r="A101" s="12" t="s">
        <v>13</v>
      </c>
      <c r="B101" s="78">
        <v>43090</v>
      </c>
      <c r="C101" s="14"/>
      <c r="D101" s="14"/>
      <c r="E101" s="14"/>
      <c r="F101" s="14"/>
      <c r="G101" s="14"/>
      <c r="H101" s="14"/>
      <c r="I101" s="138"/>
      <c r="J101" s="14"/>
      <c r="K101" s="14"/>
      <c r="L101" s="15"/>
      <c r="M101" s="55"/>
      <c r="N101" s="55"/>
      <c r="O101" s="55"/>
      <c r="P101" s="6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s="20" customFormat="1" ht="15" customHeight="1" thickBot="1" x14ac:dyDescent="0.6">
      <c r="A102" s="17" t="s">
        <v>14</v>
      </c>
      <c r="B102" s="79">
        <v>43091</v>
      </c>
      <c r="C102" s="18"/>
      <c r="D102" s="18"/>
      <c r="E102" s="18"/>
      <c r="F102" s="18"/>
      <c r="G102" s="18"/>
      <c r="H102" s="18"/>
      <c r="I102" s="138"/>
      <c r="J102" s="18"/>
      <c r="K102" s="18"/>
      <c r="L102" s="19"/>
      <c r="M102" s="56"/>
      <c r="N102" s="56"/>
      <c r="O102" s="56"/>
      <c r="P102" s="6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s="16" customFormat="1" ht="15" customHeight="1" thickBot="1" x14ac:dyDescent="0.6">
      <c r="A103" s="12" t="s">
        <v>15</v>
      </c>
      <c r="B103" s="78">
        <v>43092</v>
      </c>
      <c r="C103" s="14"/>
      <c r="D103" s="14"/>
      <c r="E103" s="14"/>
      <c r="F103" s="14"/>
      <c r="G103" s="14"/>
      <c r="H103" s="14"/>
      <c r="I103" s="138"/>
      <c r="J103" s="14"/>
      <c r="K103" s="14"/>
      <c r="L103" s="15"/>
      <c r="M103" s="55"/>
      <c r="N103" s="55"/>
      <c r="O103" s="55"/>
      <c r="P103" s="6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s="20" customFormat="1" ht="15" customHeight="1" thickBot="1" x14ac:dyDescent="0.6">
      <c r="A104" s="17" t="s">
        <v>15</v>
      </c>
      <c r="B104" s="79">
        <v>43093</v>
      </c>
      <c r="C104" s="18"/>
      <c r="D104" s="18"/>
      <c r="E104" s="18"/>
      <c r="F104" s="18"/>
      <c r="G104" s="18"/>
      <c r="H104" s="18"/>
      <c r="I104" s="138"/>
      <c r="J104" s="18"/>
      <c r="K104" s="18"/>
      <c r="L104" s="19"/>
      <c r="M104" s="56"/>
      <c r="N104" s="56"/>
      <c r="O104" s="56"/>
      <c r="P104" s="65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s="16" customFormat="1" ht="15" customHeight="1" thickBot="1" x14ac:dyDescent="0.6">
      <c r="A105" s="12" t="s">
        <v>8</v>
      </c>
      <c r="B105" s="78">
        <v>43094</v>
      </c>
      <c r="C105" s="14"/>
      <c r="D105" s="14"/>
      <c r="E105" s="14"/>
      <c r="F105" s="14"/>
      <c r="G105" s="14"/>
      <c r="H105" s="14"/>
      <c r="I105" s="138"/>
      <c r="J105" s="14"/>
      <c r="K105" s="14"/>
      <c r="L105" s="15"/>
      <c r="M105" s="55"/>
      <c r="N105" s="55"/>
      <c r="O105" s="55"/>
      <c r="P105" s="6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s="20" customFormat="1" ht="15" customHeight="1" thickBot="1" x14ac:dyDescent="0.6">
      <c r="A106" s="17" t="s">
        <v>11</v>
      </c>
      <c r="B106" s="79">
        <v>43095</v>
      </c>
      <c r="C106" s="18"/>
      <c r="D106" s="18"/>
      <c r="E106" s="18"/>
      <c r="F106" s="18"/>
      <c r="G106" s="18"/>
      <c r="H106" s="18"/>
      <c r="I106" s="138"/>
      <c r="J106" s="18"/>
      <c r="K106" s="18"/>
      <c r="L106" s="19"/>
      <c r="M106" s="56"/>
      <c r="N106" s="56"/>
      <c r="O106" s="56"/>
      <c r="P106" s="6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s="16" customFormat="1" ht="15" customHeight="1" thickBot="1" x14ac:dyDescent="0.6">
      <c r="A107" s="12" t="s">
        <v>12</v>
      </c>
      <c r="B107" s="78">
        <v>43096</v>
      </c>
      <c r="C107" s="14"/>
      <c r="D107" s="14"/>
      <c r="E107" s="14"/>
      <c r="F107" s="14"/>
      <c r="G107" s="14"/>
      <c r="H107" s="14"/>
      <c r="I107" s="138"/>
      <c r="J107" s="14"/>
      <c r="K107" s="14"/>
      <c r="L107" s="15"/>
      <c r="M107" s="55"/>
      <c r="N107" s="55"/>
      <c r="O107" s="55"/>
      <c r="P107" s="6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s="20" customFormat="1" ht="15" customHeight="1" thickBot="1" x14ac:dyDescent="0.6">
      <c r="A108" s="17" t="s">
        <v>13</v>
      </c>
      <c r="B108" s="79">
        <v>43097</v>
      </c>
      <c r="C108" s="18"/>
      <c r="D108" s="18"/>
      <c r="E108" s="18"/>
      <c r="F108" s="18"/>
      <c r="G108" s="18"/>
      <c r="H108" s="18"/>
      <c r="I108" s="138"/>
      <c r="J108" s="18"/>
      <c r="K108" s="18"/>
      <c r="L108" s="19"/>
      <c r="M108" s="56"/>
      <c r="N108" s="56"/>
      <c r="O108" s="56"/>
      <c r="P108" s="65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s="16" customFormat="1" ht="15" customHeight="1" thickBot="1" x14ac:dyDescent="0.6">
      <c r="A109" s="12" t="s">
        <v>14</v>
      </c>
      <c r="B109" s="78">
        <v>43098</v>
      </c>
      <c r="C109" s="14"/>
      <c r="D109" s="14"/>
      <c r="E109" s="14"/>
      <c r="F109" s="14"/>
      <c r="G109" s="14"/>
      <c r="H109" s="14"/>
      <c r="I109" s="138"/>
      <c r="J109" s="14"/>
      <c r="K109" s="14"/>
      <c r="L109" s="15"/>
      <c r="M109" s="55"/>
      <c r="N109" s="55"/>
      <c r="O109" s="55"/>
      <c r="P109" s="65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s="20" customFormat="1" ht="15" customHeight="1" thickBot="1" x14ac:dyDescent="0.6">
      <c r="A110" s="17" t="s">
        <v>15</v>
      </c>
      <c r="B110" s="79">
        <v>43099</v>
      </c>
      <c r="C110" s="18"/>
      <c r="D110" s="18"/>
      <c r="E110" s="18"/>
      <c r="F110" s="18"/>
      <c r="G110" s="18"/>
      <c r="H110" s="18"/>
      <c r="I110" s="138"/>
      <c r="J110" s="18"/>
      <c r="K110" s="18"/>
      <c r="L110" s="19"/>
      <c r="M110" s="56"/>
      <c r="N110" s="56"/>
      <c r="O110" s="56"/>
      <c r="P110" s="6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s="16" customFormat="1" ht="15" customHeight="1" thickBot="1" x14ac:dyDescent="0.6">
      <c r="A111" s="12" t="s">
        <v>15</v>
      </c>
      <c r="B111" s="82">
        <v>43100</v>
      </c>
      <c r="C111" s="44"/>
      <c r="D111" s="44"/>
      <c r="E111" s="44"/>
      <c r="F111" s="44"/>
      <c r="G111" s="44"/>
      <c r="H111" s="44"/>
      <c r="I111" s="138"/>
      <c r="J111" s="44"/>
      <c r="K111" s="44"/>
      <c r="L111" s="67"/>
      <c r="M111" s="62"/>
      <c r="N111" s="62"/>
      <c r="O111" s="62"/>
      <c r="P111" s="6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s="20" customFormat="1" ht="15" customHeight="1" thickBot="1" x14ac:dyDescent="0.6">
      <c r="A112" s="17" t="s">
        <v>8</v>
      </c>
      <c r="B112" s="83">
        <v>43101</v>
      </c>
      <c r="C112" s="25"/>
      <c r="D112" s="25"/>
      <c r="E112" s="25"/>
      <c r="F112" s="25"/>
      <c r="G112" s="25"/>
      <c r="H112" s="25"/>
      <c r="I112" s="138"/>
      <c r="J112" s="25"/>
      <c r="K112" s="25"/>
      <c r="L112" s="25"/>
      <c r="M112" s="68"/>
      <c r="N112" s="68"/>
      <c r="O112" s="68"/>
      <c r="P112" s="6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s="16" customFormat="1" ht="15" customHeight="1" thickBot="1" x14ac:dyDescent="0.6">
      <c r="A113" s="12" t="s">
        <v>11</v>
      </c>
      <c r="B113" s="82">
        <v>43102</v>
      </c>
      <c r="C113" s="43"/>
      <c r="D113" s="43"/>
      <c r="E113" s="43"/>
      <c r="F113" s="43"/>
      <c r="G113" s="43"/>
      <c r="H113" s="43"/>
      <c r="I113" s="138"/>
      <c r="J113" s="43"/>
      <c r="K113" s="43"/>
      <c r="L113" s="43"/>
      <c r="M113" s="47"/>
      <c r="N113" s="47"/>
      <c r="O113" s="47"/>
      <c r="P113" s="6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s="20" customFormat="1" ht="15" customHeight="1" thickBot="1" x14ac:dyDescent="0.6">
      <c r="A114" s="17" t="s">
        <v>12</v>
      </c>
      <c r="B114" s="83">
        <v>43103</v>
      </c>
      <c r="C114" s="31"/>
      <c r="D114" s="31"/>
      <c r="E114" s="31"/>
      <c r="F114" s="31"/>
      <c r="G114" s="31"/>
      <c r="H114" s="31"/>
      <c r="I114" s="138"/>
      <c r="J114" s="31"/>
      <c r="K114" s="31"/>
      <c r="L114" s="31"/>
      <c r="M114" s="69"/>
      <c r="N114" s="69"/>
      <c r="O114" s="69"/>
      <c r="P114" s="6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s="16" customFormat="1" ht="15" customHeight="1" thickBot="1" x14ac:dyDescent="0.6">
      <c r="A115" s="12" t="s">
        <v>13</v>
      </c>
      <c r="B115" s="82">
        <v>43104</v>
      </c>
      <c r="C115" s="43"/>
      <c r="D115" s="43"/>
      <c r="E115" s="43"/>
      <c r="F115" s="43"/>
      <c r="G115" s="43"/>
      <c r="H115" s="43"/>
      <c r="I115" s="138"/>
      <c r="J115" s="43"/>
      <c r="K115" s="43"/>
      <c r="L115" s="43"/>
      <c r="M115" s="47"/>
      <c r="N115" s="47"/>
      <c r="O115" s="47"/>
      <c r="P115" s="66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s="20" customFormat="1" ht="15" customHeight="1" thickBot="1" x14ac:dyDescent="0.6">
      <c r="A116" s="17" t="s">
        <v>14</v>
      </c>
      <c r="B116" s="83">
        <v>43105</v>
      </c>
      <c r="C116" s="31"/>
      <c r="D116" s="31"/>
      <c r="E116" s="31"/>
      <c r="F116" s="31"/>
      <c r="G116" s="31"/>
      <c r="H116" s="31"/>
      <c r="I116" s="138"/>
      <c r="J116" s="31"/>
      <c r="K116" s="31"/>
      <c r="L116" s="31"/>
      <c r="M116" s="69"/>
      <c r="N116" s="69"/>
      <c r="O116" s="69"/>
      <c r="P116" s="66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s="16" customFormat="1" ht="15" customHeight="1" thickBot="1" x14ac:dyDescent="0.6">
      <c r="A117" s="12" t="s">
        <v>15</v>
      </c>
      <c r="B117" s="82">
        <v>43106</v>
      </c>
      <c r="C117" s="43"/>
      <c r="D117" s="43"/>
      <c r="E117" s="43"/>
      <c r="F117" s="43"/>
      <c r="G117" s="43"/>
      <c r="H117" s="43"/>
      <c r="I117" s="138"/>
      <c r="J117" s="43"/>
      <c r="K117" s="43"/>
      <c r="L117" s="43"/>
      <c r="M117" s="47"/>
      <c r="N117" s="47"/>
      <c r="O117" s="47"/>
      <c r="P117" s="66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s="20" customFormat="1" ht="15" customHeight="1" thickBot="1" x14ac:dyDescent="0.6">
      <c r="A118" s="17" t="s">
        <v>15</v>
      </c>
      <c r="B118" s="83">
        <v>43107</v>
      </c>
      <c r="C118" s="70"/>
      <c r="D118" s="70"/>
      <c r="E118" s="70"/>
      <c r="F118" s="70"/>
      <c r="G118" s="70"/>
      <c r="H118" s="70"/>
      <c r="I118" s="138"/>
      <c r="J118" s="70"/>
      <c r="K118" s="70"/>
      <c r="L118" s="70"/>
      <c r="M118" s="71"/>
      <c r="N118" s="71"/>
      <c r="O118" s="71"/>
      <c r="P118" s="66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</sheetData>
  <mergeCells count="8">
    <mergeCell ref="A1:O1"/>
    <mergeCell ref="I2:I118"/>
    <mergeCell ref="A49:A50"/>
    <mergeCell ref="B49:B50"/>
    <mergeCell ref="A6:A7"/>
    <mergeCell ref="B6:B7"/>
    <mergeCell ref="A82:A83"/>
    <mergeCell ref="B82:B83"/>
  </mergeCells>
  <pageMargins left="0.7" right="0.7" top="0.75" bottom="0.75" header="0.3" footer="0.3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15" sqref="E15"/>
    </sheetView>
  </sheetViews>
  <sheetFormatPr defaultRowHeight="14.4" x14ac:dyDescent="0.55000000000000004"/>
  <cols>
    <col min="1" max="1" width="11.15625" style="126" customWidth="1"/>
    <col min="2" max="2" width="13.41796875" style="126" customWidth="1"/>
    <col min="3" max="3" width="33.26171875" style="126" customWidth="1"/>
    <col min="4" max="4" width="8.83984375" style="126"/>
    <col min="5" max="5" width="20.83984375" style="126" customWidth="1"/>
    <col min="6" max="6" width="10.41796875" style="126" customWidth="1"/>
    <col min="7" max="7" width="21.3671875" style="126" customWidth="1"/>
    <col min="8" max="8" width="28.578125" style="126" customWidth="1"/>
    <col min="9" max="16384" width="8.83984375" style="126"/>
  </cols>
  <sheetData>
    <row r="1" spans="1:8" s="123" customFormat="1" x14ac:dyDescent="0.55000000000000004">
      <c r="A1" s="123" t="s">
        <v>1</v>
      </c>
      <c r="B1" s="123" t="s">
        <v>25</v>
      </c>
      <c r="C1" s="123" t="s">
        <v>64</v>
      </c>
      <c r="D1" s="123" t="s">
        <v>245</v>
      </c>
      <c r="E1" s="123" t="s">
        <v>246</v>
      </c>
      <c r="F1" s="123" t="s">
        <v>247</v>
      </c>
      <c r="G1" s="123" t="s">
        <v>248</v>
      </c>
      <c r="H1" s="123" t="s">
        <v>252</v>
      </c>
    </row>
    <row r="2" spans="1:8" s="128" customFormat="1" x14ac:dyDescent="0.55000000000000004">
      <c r="A2" s="127">
        <v>43011</v>
      </c>
      <c r="B2" s="128" t="s">
        <v>249</v>
      </c>
      <c r="C2" s="128" t="s">
        <v>250</v>
      </c>
      <c r="D2" s="128">
        <v>8</v>
      </c>
      <c r="E2" s="128" t="s">
        <v>251</v>
      </c>
      <c r="F2" s="128">
        <v>320</v>
      </c>
      <c r="G2" s="128">
        <v>0</v>
      </c>
    </row>
    <row r="3" spans="1:8" x14ac:dyDescent="0.55000000000000004">
      <c r="A3" s="124">
        <v>43013</v>
      </c>
      <c r="B3" s="125" t="s">
        <v>242</v>
      </c>
      <c r="C3" s="126" t="s">
        <v>243</v>
      </c>
      <c r="D3" s="126">
        <v>8</v>
      </c>
      <c r="E3" s="126">
        <v>600</v>
      </c>
      <c r="F3" s="126">
        <v>220</v>
      </c>
      <c r="G3" s="126">
        <f>SUM(E3-F3)</f>
        <v>380</v>
      </c>
      <c r="H3" s="126">
        <f>SUM(G3/2)</f>
        <v>190</v>
      </c>
    </row>
    <row r="4" spans="1:8" x14ac:dyDescent="0.55000000000000004">
      <c r="A4" s="124">
        <v>43018</v>
      </c>
      <c r="B4" s="125" t="s">
        <v>236</v>
      </c>
      <c r="C4" s="125" t="s">
        <v>237</v>
      </c>
      <c r="D4" s="126">
        <v>8</v>
      </c>
      <c r="E4" s="126">
        <v>1000</v>
      </c>
      <c r="F4" s="126">
        <v>320</v>
      </c>
      <c r="G4" s="126">
        <f>SUM(E4-F4)</f>
        <v>680</v>
      </c>
      <c r="H4" s="126">
        <f>SUM(G4/2)</f>
        <v>340</v>
      </c>
    </row>
    <row r="5" spans="1:8" x14ac:dyDescent="0.55000000000000004">
      <c r="A5" s="124">
        <v>43027</v>
      </c>
      <c r="B5" s="125" t="s">
        <v>236</v>
      </c>
      <c r="C5" s="125" t="s">
        <v>238</v>
      </c>
      <c r="D5" s="126">
        <v>8</v>
      </c>
      <c r="E5" s="126">
        <v>1000</v>
      </c>
      <c r="F5" s="126">
        <v>320</v>
      </c>
      <c r="G5" s="126">
        <f t="shared" ref="G5:G8" si="0">SUM(E5-F5)</f>
        <v>680</v>
      </c>
      <c r="H5" s="126">
        <f t="shared" ref="H5:H8" si="1">SUM(G5/2)</f>
        <v>340</v>
      </c>
    </row>
    <row r="6" spans="1:8" x14ac:dyDescent="0.55000000000000004">
      <c r="A6" s="124">
        <v>43046</v>
      </c>
      <c r="B6" s="125" t="s">
        <v>236</v>
      </c>
      <c r="C6" s="125" t="s">
        <v>239</v>
      </c>
      <c r="D6" s="126">
        <v>8</v>
      </c>
      <c r="E6" s="126">
        <v>1000</v>
      </c>
      <c r="F6" s="126">
        <v>320</v>
      </c>
      <c r="G6" s="126">
        <f t="shared" si="0"/>
        <v>680</v>
      </c>
      <c r="H6" s="126">
        <f t="shared" si="1"/>
        <v>340</v>
      </c>
    </row>
    <row r="7" spans="1:8" x14ac:dyDescent="0.55000000000000004">
      <c r="A7" s="124">
        <v>43063</v>
      </c>
      <c r="B7" s="125" t="s">
        <v>236</v>
      </c>
      <c r="C7" s="125" t="s">
        <v>240</v>
      </c>
      <c r="D7" s="126">
        <v>8</v>
      </c>
      <c r="E7" s="126">
        <v>1000</v>
      </c>
      <c r="F7" s="126">
        <v>320</v>
      </c>
      <c r="G7" s="126">
        <f t="shared" si="0"/>
        <v>680</v>
      </c>
      <c r="H7" s="126">
        <f t="shared" si="1"/>
        <v>340</v>
      </c>
    </row>
    <row r="8" spans="1:8" x14ac:dyDescent="0.55000000000000004">
      <c r="A8" s="124">
        <v>43069</v>
      </c>
      <c r="B8" s="125" t="s">
        <v>236</v>
      </c>
      <c r="C8" s="125" t="s">
        <v>241</v>
      </c>
      <c r="D8" s="126">
        <v>8</v>
      </c>
      <c r="E8" s="126">
        <v>1000</v>
      </c>
      <c r="F8" s="126">
        <v>320</v>
      </c>
      <c r="G8" s="126">
        <f t="shared" si="0"/>
        <v>680</v>
      </c>
      <c r="H8" s="126">
        <f t="shared" si="1"/>
        <v>340</v>
      </c>
    </row>
    <row r="9" spans="1:8" x14ac:dyDescent="0.55000000000000004">
      <c r="A9" s="126" t="s">
        <v>40</v>
      </c>
      <c r="B9" s="126" t="s">
        <v>249</v>
      </c>
      <c r="C9" s="125" t="s">
        <v>244</v>
      </c>
      <c r="D9" s="126" t="s">
        <v>40</v>
      </c>
      <c r="E9" s="126" t="s">
        <v>40</v>
      </c>
    </row>
    <row r="10" spans="1:8" x14ac:dyDescent="0.55000000000000004">
      <c r="H10" s="129">
        <f>SUM(H2:H9)</f>
        <v>1890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18" sqref="B18"/>
    </sheetView>
  </sheetViews>
  <sheetFormatPr defaultRowHeight="14.4" x14ac:dyDescent="0.55000000000000004"/>
  <cols>
    <col min="1" max="1" width="13.68359375" customWidth="1"/>
    <col min="2" max="2" width="14.578125" customWidth="1"/>
    <col min="3" max="3" width="32.578125" customWidth="1"/>
  </cols>
  <sheetData>
    <row r="1" spans="1:5" s="88" customFormat="1" x14ac:dyDescent="0.55000000000000004">
      <c r="A1" s="88" t="s">
        <v>64</v>
      </c>
      <c r="B1" s="88" t="s">
        <v>63</v>
      </c>
      <c r="C1" s="88" t="s">
        <v>67</v>
      </c>
      <c r="D1" s="88" t="s">
        <v>69</v>
      </c>
    </row>
    <row r="2" spans="1:5" s="89" customFormat="1" x14ac:dyDescent="0.55000000000000004">
      <c r="A2" s="89" t="s">
        <v>66</v>
      </c>
      <c r="B2" s="89" t="s">
        <v>70</v>
      </c>
      <c r="C2" s="89" t="s">
        <v>71</v>
      </c>
      <c r="D2" s="90" t="s">
        <v>72</v>
      </c>
    </row>
    <row r="3" spans="1:5" s="89" customFormat="1" x14ac:dyDescent="0.55000000000000004">
      <c r="A3" s="89" t="s">
        <v>66</v>
      </c>
      <c r="B3" s="89" t="s">
        <v>73</v>
      </c>
      <c r="C3" s="89" t="s">
        <v>74</v>
      </c>
      <c r="D3" s="90" t="s">
        <v>75</v>
      </c>
    </row>
    <row r="4" spans="1:5" s="89" customFormat="1" x14ac:dyDescent="0.55000000000000004">
      <c r="A4" s="89" t="s">
        <v>66</v>
      </c>
      <c r="B4" s="89" t="s">
        <v>76</v>
      </c>
      <c r="C4" s="89" t="s">
        <v>77</v>
      </c>
      <c r="D4" s="90" t="s">
        <v>78</v>
      </c>
    </row>
    <row r="5" spans="1:5" s="89" customFormat="1" x14ac:dyDescent="0.55000000000000004">
      <c r="A5" s="89" t="s">
        <v>66</v>
      </c>
      <c r="B5" s="89" t="s">
        <v>79</v>
      </c>
      <c r="C5" s="89" t="s">
        <v>80</v>
      </c>
      <c r="D5" s="90" t="s">
        <v>81</v>
      </c>
    </row>
    <row r="6" spans="1:5" s="89" customFormat="1" x14ac:dyDescent="0.55000000000000004">
      <c r="A6" s="89" t="s">
        <v>66</v>
      </c>
      <c r="B6" s="91" t="s">
        <v>58</v>
      </c>
      <c r="C6" s="91" t="s">
        <v>82</v>
      </c>
      <c r="D6" s="90" t="s">
        <v>83</v>
      </c>
      <c r="E6" s="91"/>
    </row>
    <row r="7" spans="1:5" s="89" customFormat="1" x14ac:dyDescent="0.55000000000000004">
      <c r="A7" s="89" t="s">
        <v>66</v>
      </c>
      <c r="B7" s="91" t="s">
        <v>65</v>
      </c>
      <c r="C7" s="91" t="s">
        <v>84</v>
      </c>
      <c r="D7" s="90" t="s">
        <v>68</v>
      </c>
      <c r="E7" s="91"/>
    </row>
    <row r="8" spans="1:5" s="89" customFormat="1" x14ac:dyDescent="0.55000000000000004">
      <c r="A8" s="89" t="s">
        <v>66</v>
      </c>
      <c r="B8" s="91" t="s">
        <v>85</v>
      </c>
      <c r="C8" s="91" t="s">
        <v>86</v>
      </c>
      <c r="D8" s="90" t="s">
        <v>87</v>
      </c>
      <c r="E8" s="91"/>
    </row>
    <row r="9" spans="1:5" s="89" customFormat="1" x14ac:dyDescent="0.55000000000000004">
      <c r="A9" s="89" t="s">
        <v>66</v>
      </c>
      <c r="B9" s="91" t="s">
        <v>88</v>
      </c>
      <c r="C9" s="92" t="s">
        <v>89</v>
      </c>
      <c r="D9" s="90" t="s">
        <v>90</v>
      </c>
      <c r="E9" s="91"/>
    </row>
    <row r="10" spans="1:5" s="89" customFormat="1" x14ac:dyDescent="0.55000000000000004">
      <c r="A10" s="89" t="s">
        <v>66</v>
      </c>
      <c r="B10" s="91" t="s">
        <v>91</v>
      </c>
      <c r="C10" s="92" t="s">
        <v>92</v>
      </c>
      <c r="D10" s="90" t="s">
        <v>93</v>
      </c>
      <c r="E10" s="91"/>
    </row>
    <row r="11" spans="1:5" s="89" customFormat="1" x14ac:dyDescent="0.55000000000000004">
      <c r="A11" s="89" t="s">
        <v>66</v>
      </c>
      <c r="B11" s="91" t="s">
        <v>94</v>
      </c>
      <c r="C11" s="89" t="s">
        <v>95</v>
      </c>
      <c r="D11" s="90" t="s">
        <v>96</v>
      </c>
      <c r="E11" s="93"/>
    </row>
    <row r="12" spans="1:5" s="89" customFormat="1" x14ac:dyDescent="0.55000000000000004">
      <c r="A12" s="89" t="s">
        <v>66</v>
      </c>
      <c r="B12" s="89" t="s">
        <v>97</v>
      </c>
      <c r="C12" s="92" t="s">
        <v>98</v>
      </c>
      <c r="D12" s="90" t="s">
        <v>99</v>
      </c>
      <c r="E12" s="91"/>
    </row>
    <row r="13" spans="1:5" s="89" customFormat="1" x14ac:dyDescent="0.55000000000000004">
      <c r="A13" s="89" t="s">
        <v>66</v>
      </c>
      <c r="B13" s="89" t="s">
        <v>100</v>
      </c>
      <c r="C13" s="92" t="s">
        <v>98</v>
      </c>
      <c r="D13" s="90" t="s">
        <v>101</v>
      </c>
    </row>
    <row r="14" spans="1:5" s="89" customFormat="1" x14ac:dyDescent="0.55000000000000004">
      <c r="A14" s="89" t="s">
        <v>66</v>
      </c>
      <c r="B14" s="89" t="s">
        <v>102</v>
      </c>
      <c r="C14" s="92" t="s">
        <v>103</v>
      </c>
      <c r="D14" s="90" t="s">
        <v>104</v>
      </c>
    </row>
    <row r="15" spans="1:5" s="89" customFormat="1" x14ac:dyDescent="0.55000000000000004">
      <c r="A15" s="89" t="s">
        <v>66</v>
      </c>
      <c r="B15" s="89" t="s">
        <v>105</v>
      </c>
      <c r="C15" s="89" t="s">
        <v>106</v>
      </c>
      <c r="D15" s="90" t="s">
        <v>107</v>
      </c>
    </row>
    <row r="16" spans="1:5" s="89" customFormat="1" x14ac:dyDescent="0.55000000000000004">
      <c r="A16" s="89" t="s">
        <v>66</v>
      </c>
      <c r="B16" s="89" t="s">
        <v>108</v>
      </c>
      <c r="C16" s="92" t="s">
        <v>109</v>
      </c>
      <c r="D16" s="90" t="s">
        <v>110</v>
      </c>
    </row>
    <row r="17" spans="1:4" s="89" customFormat="1" x14ac:dyDescent="0.55000000000000004">
      <c r="A17" s="89" t="s">
        <v>66</v>
      </c>
      <c r="B17" s="89" t="s">
        <v>111</v>
      </c>
      <c r="C17" s="92" t="s">
        <v>112</v>
      </c>
      <c r="D17" s="90" t="s">
        <v>113</v>
      </c>
    </row>
    <row r="18" spans="1:4" s="89" customFormat="1" x14ac:dyDescent="0.55000000000000004">
      <c r="A18" s="89" t="s">
        <v>66</v>
      </c>
      <c r="B18" s="89" t="s">
        <v>114</v>
      </c>
      <c r="C18" s="92" t="s">
        <v>115</v>
      </c>
      <c r="D18" s="90" t="s">
        <v>116</v>
      </c>
    </row>
    <row r="19" spans="1:4" s="89" customFormat="1" x14ac:dyDescent="0.55000000000000004">
      <c r="A19" s="89" t="s">
        <v>66</v>
      </c>
      <c r="B19" s="89" t="s">
        <v>117</v>
      </c>
      <c r="C19" s="92" t="s">
        <v>118</v>
      </c>
      <c r="D19" s="90" t="s">
        <v>119</v>
      </c>
    </row>
    <row r="20" spans="1:4" s="89" customFormat="1" x14ac:dyDescent="0.55000000000000004">
      <c r="A20" s="89" t="s">
        <v>66</v>
      </c>
      <c r="B20" s="89" t="s">
        <v>120</v>
      </c>
      <c r="C20" s="89" t="s">
        <v>121</v>
      </c>
      <c r="D20" s="90" t="s">
        <v>122</v>
      </c>
    </row>
    <row r="21" spans="1:4" s="89" customFormat="1" x14ac:dyDescent="0.55000000000000004">
      <c r="A21" s="89" t="s">
        <v>123</v>
      </c>
      <c r="B21" s="89" t="s">
        <v>124</v>
      </c>
      <c r="D21" s="90" t="s">
        <v>125</v>
      </c>
    </row>
    <row r="22" spans="1:4" s="89" customFormat="1" x14ac:dyDescent="0.55000000000000004">
      <c r="A22" s="89" t="s">
        <v>126</v>
      </c>
      <c r="B22" s="89" t="s">
        <v>127</v>
      </c>
      <c r="C22" s="89" t="s">
        <v>128</v>
      </c>
      <c r="D22" s="90" t="s">
        <v>129</v>
      </c>
    </row>
    <row r="23" spans="1:4" s="89" customFormat="1" x14ac:dyDescent="0.55000000000000004">
      <c r="A23" s="89" t="s">
        <v>126</v>
      </c>
      <c r="B23" s="89" t="s">
        <v>130</v>
      </c>
      <c r="C23" s="89" t="s">
        <v>131</v>
      </c>
      <c r="D23" s="90" t="s">
        <v>132</v>
      </c>
    </row>
    <row r="24" spans="1:4" s="89" customFormat="1" x14ac:dyDescent="0.55000000000000004">
      <c r="A24" s="89" t="s">
        <v>126</v>
      </c>
      <c r="B24" s="89" t="s">
        <v>133</v>
      </c>
      <c r="C24" s="89" t="s">
        <v>134</v>
      </c>
      <c r="D24" s="90" t="s">
        <v>135</v>
      </c>
    </row>
    <row r="25" spans="1:4" s="89" customFormat="1" x14ac:dyDescent="0.55000000000000004">
      <c r="A25" s="89" t="s">
        <v>126</v>
      </c>
      <c r="B25" s="91" t="s">
        <v>136</v>
      </c>
      <c r="C25" s="89" t="s">
        <v>137</v>
      </c>
      <c r="D25" s="89" t="s">
        <v>138</v>
      </c>
    </row>
    <row r="26" spans="1:4" s="89" customFormat="1" x14ac:dyDescent="0.55000000000000004">
      <c r="A26" s="89" t="s">
        <v>126</v>
      </c>
      <c r="B26" s="91" t="s">
        <v>139</v>
      </c>
      <c r="C26" s="89" t="s">
        <v>140</v>
      </c>
      <c r="D26" s="90" t="s">
        <v>141</v>
      </c>
    </row>
    <row r="27" spans="1:4" s="89" customFormat="1" x14ac:dyDescent="0.55000000000000004">
      <c r="A27" s="89" t="s">
        <v>126</v>
      </c>
      <c r="B27" s="89" t="s">
        <v>142</v>
      </c>
      <c r="D27" s="89" t="s">
        <v>143</v>
      </c>
    </row>
    <row r="28" spans="1:4" s="89" customFormat="1" x14ac:dyDescent="0.55000000000000004">
      <c r="A28" s="89" t="s">
        <v>126</v>
      </c>
      <c r="B28" s="89" t="s">
        <v>144</v>
      </c>
      <c r="D28" s="89" t="s">
        <v>145</v>
      </c>
    </row>
    <row r="29" spans="1:4" s="89" customFormat="1" x14ac:dyDescent="0.55000000000000004">
      <c r="A29" s="89" t="s">
        <v>126</v>
      </c>
      <c r="B29" s="89" t="s">
        <v>146</v>
      </c>
      <c r="C29" s="89" t="s">
        <v>147</v>
      </c>
      <c r="D29" s="90" t="s">
        <v>148</v>
      </c>
    </row>
    <row r="30" spans="1:4" s="89" customFormat="1" x14ac:dyDescent="0.55000000000000004">
      <c r="A30" s="89" t="s">
        <v>126</v>
      </c>
      <c r="B30" s="89" t="s">
        <v>149</v>
      </c>
      <c r="C30" s="89" t="s">
        <v>150</v>
      </c>
      <c r="D30" s="89" t="s">
        <v>151</v>
      </c>
    </row>
    <row r="31" spans="1:4" s="89" customFormat="1" x14ac:dyDescent="0.55000000000000004">
      <c r="A31" s="89" t="s">
        <v>126</v>
      </c>
      <c r="B31" s="89" t="s">
        <v>152</v>
      </c>
      <c r="C31" s="89" t="s">
        <v>153</v>
      </c>
      <c r="D31" s="89" t="s">
        <v>154</v>
      </c>
    </row>
    <row r="32" spans="1:4" s="89" customFormat="1" x14ac:dyDescent="0.55000000000000004">
      <c r="A32" s="89" t="s">
        <v>126</v>
      </c>
      <c r="B32" s="89" t="s">
        <v>155</v>
      </c>
      <c r="C32" s="89" t="s">
        <v>156</v>
      </c>
      <c r="D32" s="89" t="s">
        <v>157</v>
      </c>
    </row>
    <row r="33" spans="1:4" s="89" customFormat="1" x14ac:dyDescent="0.55000000000000004">
      <c r="A33" s="89" t="s">
        <v>126</v>
      </c>
      <c r="B33" s="89" t="s">
        <v>158</v>
      </c>
      <c r="D33" s="89" t="s">
        <v>159</v>
      </c>
    </row>
    <row r="34" spans="1:4" s="89" customFormat="1" x14ac:dyDescent="0.55000000000000004">
      <c r="A34" s="89" t="s">
        <v>126</v>
      </c>
      <c r="B34" s="89" t="s">
        <v>160</v>
      </c>
      <c r="D34" s="89" t="s">
        <v>161</v>
      </c>
    </row>
    <row r="35" spans="1:4" s="89" customFormat="1" x14ac:dyDescent="0.55000000000000004">
      <c r="A35" s="89" t="s">
        <v>162</v>
      </c>
      <c r="B35" s="89" t="s">
        <v>163</v>
      </c>
      <c r="C35" s="89" t="s">
        <v>164</v>
      </c>
      <c r="D35" s="89" t="s">
        <v>165</v>
      </c>
    </row>
    <row r="36" spans="1:4" s="89" customFormat="1" x14ac:dyDescent="0.55000000000000004">
      <c r="A36" s="89" t="s">
        <v>166</v>
      </c>
      <c r="B36" s="89" t="s">
        <v>167</v>
      </c>
      <c r="C36" s="89" t="s">
        <v>168</v>
      </c>
      <c r="D36" s="89" t="s">
        <v>169</v>
      </c>
    </row>
    <row r="37" spans="1:4" s="89" customFormat="1" x14ac:dyDescent="0.55000000000000004">
      <c r="A37" s="89" t="s">
        <v>126</v>
      </c>
      <c r="B37" s="89" t="s">
        <v>170</v>
      </c>
      <c r="C37" s="89" t="s">
        <v>171</v>
      </c>
      <c r="D37" s="90" t="s">
        <v>172</v>
      </c>
    </row>
    <row r="38" spans="1:4" s="89" customFormat="1" x14ac:dyDescent="0.55000000000000004">
      <c r="A38" s="89" t="s">
        <v>166</v>
      </c>
      <c r="B38" s="89" t="s">
        <v>173</v>
      </c>
      <c r="C38" s="94" t="s">
        <v>174</v>
      </c>
      <c r="D38" s="89" t="s">
        <v>175</v>
      </c>
    </row>
    <row r="39" spans="1:4" s="89" customFormat="1" x14ac:dyDescent="0.55000000000000004">
      <c r="A39" s="89" t="s">
        <v>176</v>
      </c>
      <c r="B39" s="89" t="s">
        <v>177</v>
      </c>
      <c r="C39" s="89" t="s">
        <v>178</v>
      </c>
      <c r="D39" s="87" t="s">
        <v>179</v>
      </c>
    </row>
    <row r="40" spans="1:4" s="89" customFormat="1" x14ac:dyDescent="0.55000000000000004">
      <c r="A40" s="89" t="s">
        <v>166</v>
      </c>
      <c r="B40" s="89" t="s">
        <v>180</v>
      </c>
      <c r="C40" s="89" t="s">
        <v>181</v>
      </c>
      <c r="D40" s="90" t="s">
        <v>182</v>
      </c>
    </row>
  </sheetData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2" r:id="rId20"/>
    <hyperlink ref="D29" r:id="rId21" display="mailto:Steven.Bradley@hcandl.co.uk"/>
    <hyperlink ref="D23" r:id="rId22"/>
    <hyperlink ref="D24" r:id="rId23"/>
    <hyperlink ref="D26" r:id="rId24"/>
    <hyperlink ref="D40" r:id="rId25"/>
    <hyperlink ref="D37" r:id="rId26"/>
    <hyperlink ref="D39" r:id="rId27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CAAEF4-29CF-4AFD-891E-656564937094}">
  <ds:schemaRefs>
    <ds:schemaRef ds:uri="80129174-c05c-43cc-8e32-21fcbdfe51bb"/>
    <ds:schemaRef ds:uri="http://purl.org/dc/dcmitype/"/>
    <ds:schemaRef ds:uri="958b15ed-c521-4290-b073-2e98d4cc1d7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D678C0-6844-437A-B116-AF06B8CD4383}"/>
</file>

<file path=customXml/itemProps3.xml><?xml version="1.0" encoding="utf-8"?>
<ds:datastoreItem xmlns:ds="http://schemas.openxmlformats.org/officeDocument/2006/customXml" ds:itemID="{01CA716F-D18C-49DA-8AEC-F704833B8D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Events</vt:lpstr>
      <vt:lpstr>Sheet1</vt:lpstr>
      <vt:lpstr>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Mellor Lily (2017)</dc:creator>
  <cp:lastModifiedBy>Lily Mellor</cp:lastModifiedBy>
  <cp:lastPrinted>2017-08-24T12:15:14Z</cp:lastPrinted>
  <dcterms:created xsi:type="dcterms:W3CDTF">2017-08-17T13:19:16Z</dcterms:created>
  <dcterms:modified xsi:type="dcterms:W3CDTF">2017-10-23T10:44:37Z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