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BBC Contains Strong Language/Programming - Poetry &amp; Dance/Bohdan Project/"/>
    </mc:Choice>
  </mc:AlternateContent>
  <bookViews>
    <workbookView xWindow="0" yWindow="0" windowWidth="20490" windowHeight="6930" tabRatio="611" activeTab="1"/>
  </bookViews>
  <sheets>
    <sheet name="Venues pop-up" sheetId="3" r:id="rId1"/>
    <sheet name="Timeline GENERAL" sheetId="4" r:id="rId2"/>
    <sheet name="POP-UP timeline" sheetId="7" r:id="rId3"/>
    <sheet name="per diems and cash" sheetId="9" r:id="rId4"/>
  </sheets>
  <calcPr calcId="171027"/>
</workbook>
</file>

<file path=xl/calcChain.xml><?xml version="1.0" encoding="utf-8"?>
<calcChain xmlns="http://schemas.openxmlformats.org/spreadsheetml/2006/main">
  <c r="A22" i="9" l="1"/>
  <c r="B25" i="9" s="1"/>
  <c r="B27" i="9" s="1"/>
  <c r="B22" i="9"/>
  <c r="C22" i="9"/>
  <c r="D22" i="9"/>
  <c r="E22" i="9"/>
  <c r="H24" i="4"/>
  <c r="J24" i="4"/>
</calcChain>
</file>

<file path=xl/sharedStrings.xml><?xml version="1.0" encoding="utf-8"?>
<sst xmlns="http://schemas.openxmlformats.org/spreadsheetml/2006/main" count="317" uniqueCount="194">
  <si>
    <t>VENUE</t>
  </si>
  <si>
    <t>Type of venue</t>
  </si>
  <si>
    <t>Space inside</t>
  </si>
  <si>
    <t>Space outside on the pavement</t>
  </si>
  <si>
    <t>Private parking in very close proximity</t>
  </si>
  <si>
    <t>Public parking in very close proximity</t>
  </si>
  <si>
    <t>BEVERLY ROAD</t>
  </si>
  <si>
    <t>Perfect Hair</t>
  </si>
  <si>
    <t>420 Beverley Road HU51LP</t>
  </si>
  <si>
    <t>beauty salon</t>
  </si>
  <si>
    <t>yes</t>
  </si>
  <si>
    <t>no</t>
  </si>
  <si>
    <t>Tropical Sun</t>
  </si>
  <si>
    <t>209 Beverley Rd HU5 2TX</t>
  </si>
  <si>
    <t>solarium</t>
  </si>
  <si>
    <t>OK</t>
  </si>
  <si>
    <t>Metamorhphosis</t>
  </si>
  <si>
    <t>404 Beverley Rd HU5 1LW</t>
  </si>
  <si>
    <t>Izabela</t>
  </si>
  <si>
    <t>370 Beverley Rd, Hull HU5 1LN</t>
  </si>
  <si>
    <t>yes, private space</t>
  </si>
  <si>
    <t>Kuchnia</t>
  </si>
  <si>
    <t>226 Beverley Rd, Hull HU5 1AH</t>
  </si>
  <si>
    <t>No</t>
  </si>
  <si>
    <t>Paradise Beauty Salon</t>
  </si>
  <si>
    <t>228 Beverley Rd</t>
  </si>
  <si>
    <t>?</t>
  </si>
  <si>
    <t>Boczek</t>
  </si>
  <si>
    <t>La Nima</t>
  </si>
  <si>
    <t>213 Beverley Road HU5 2TX</t>
  </si>
  <si>
    <t>Beverley International Foods</t>
  </si>
  <si>
    <t>141-143 Beverley Rd, Hull HU3 1TS</t>
  </si>
  <si>
    <t>NEWLAND AVE</t>
  </si>
  <si>
    <t>Polska Chata</t>
  </si>
  <si>
    <t>HU5 3AF</t>
  </si>
  <si>
    <t>grocery store</t>
  </si>
  <si>
    <t>yes, but not large</t>
  </si>
  <si>
    <t>Kurna Chata</t>
  </si>
  <si>
    <t>103 Newland Ave, Hull HU5 2AA</t>
  </si>
  <si>
    <t>restaurant</t>
  </si>
  <si>
    <t>yes, but small</t>
  </si>
  <si>
    <t>Polish Delicatessen</t>
  </si>
  <si>
    <t>(129) Newland Ave, HU5 2ES</t>
  </si>
  <si>
    <t>not much</t>
  </si>
  <si>
    <t>Irena Hair &amp; Beauty Salon</t>
  </si>
  <si>
    <t>131 Newland Ave, Hull HU5 2ES</t>
  </si>
  <si>
    <t>NO</t>
  </si>
  <si>
    <t>Bratek</t>
  </si>
  <si>
    <t>159 Newland Avenue HU5 2EP</t>
  </si>
  <si>
    <t>some</t>
  </si>
  <si>
    <t>Newmans</t>
  </si>
  <si>
    <t>21-23 Newland Ave, Hull HU5 3AG</t>
  </si>
  <si>
    <t>SPRING BANK</t>
  </si>
  <si>
    <t>Panda Nursery</t>
  </si>
  <si>
    <t>170-172 Spring Bank, Hull HU3 1PG, United Kingdom</t>
  </si>
  <si>
    <t>Korner</t>
  </si>
  <si>
    <t>Pub</t>
  </si>
  <si>
    <t>Flexible Fashion</t>
  </si>
  <si>
    <t>SPRING BANK WEST</t>
  </si>
  <si>
    <t>Walton Sunday Market</t>
  </si>
  <si>
    <t>HESLLE RD</t>
  </si>
  <si>
    <t>Babylon</t>
  </si>
  <si>
    <t>Family MARKET</t>
  </si>
  <si>
    <t>258/260 Hessle Road, Hull HU3 3EA</t>
  </si>
  <si>
    <t>maybe</t>
  </si>
  <si>
    <t>Krakow Off Licence</t>
  </si>
  <si>
    <t>274 Hessle RD, HU3</t>
  </si>
  <si>
    <t>BIEDRONKA</t>
  </si>
  <si>
    <t>366 Hessle Rd, Hull HU3 3SD</t>
  </si>
  <si>
    <t>Marmary Food Store</t>
  </si>
  <si>
    <t xml:space="preserve"> 418-420 Hessle Road, HULL, HU3 3SE</t>
  </si>
  <si>
    <t>ANLABY RD</t>
  </si>
  <si>
    <t>Supermarket Babylon</t>
  </si>
  <si>
    <t>483 Anlaby Rd, Hull HU3 6DT</t>
  </si>
  <si>
    <t>wide/large pavement</t>
  </si>
  <si>
    <t>Anlaby Express/Eagle International Market</t>
  </si>
  <si>
    <t>623 Anlaby Rd, Hull HU3 6SU</t>
  </si>
  <si>
    <t>HOLDERNESS RD</t>
  </si>
  <si>
    <t>not really</t>
  </si>
  <si>
    <t>CITY CENTRE</t>
  </si>
  <si>
    <t>Pasikonik</t>
  </si>
  <si>
    <t>St Stephens</t>
  </si>
  <si>
    <t>Princes Quey</t>
  </si>
  <si>
    <t>mail</t>
  </si>
  <si>
    <t>ORCHARD PARK</t>
  </si>
  <si>
    <t>Amelia</t>
  </si>
  <si>
    <t>226 Orchard Park Rd HU69BX</t>
  </si>
  <si>
    <t>POLSKI SZKOLY SOBOTNIE</t>
  </si>
  <si>
    <t xml:space="preserve">Polska Szkola przy St Mary’s College, </t>
  </si>
  <si>
    <t xml:space="preserve"> </t>
  </si>
  <si>
    <t>Polska Szkola im. Sendlerowej</t>
  </si>
  <si>
    <t>FABRYKI</t>
  </si>
  <si>
    <t>Cranswick</t>
  </si>
  <si>
    <t>William Jackson</t>
  </si>
  <si>
    <t>Intergreen</t>
  </si>
  <si>
    <t>Greencore</t>
  </si>
  <si>
    <t>Cooplands</t>
  </si>
  <si>
    <t>Karo Food Group</t>
  </si>
  <si>
    <t>Malton</t>
  </si>
  <si>
    <t>vion malton</t>
  </si>
  <si>
    <t>http://www.vionfoodgroup.com/</t>
  </si>
  <si>
    <t>JZ Flowers</t>
  </si>
  <si>
    <t>Brough</t>
  </si>
  <si>
    <t>http://jzflowers.co.uk/</t>
  </si>
  <si>
    <t>Wren Kitchens</t>
  </si>
  <si>
    <t>BOHDAN'S TRAVEL AND ACCOMODATION IN DAYS</t>
  </si>
  <si>
    <t>POP UP POETRY STATION</t>
  </si>
  <si>
    <t>travel</t>
  </si>
  <si>
    <t>accomodation</t>
  </si>
  <si>
    <t>Thu 6 Jul</t>
  </si>
  <si>
    <t xml:space="preserve">Fri 7 Jul  </t>
  </si>
  <si>
    <t xml:space="preserve">Sat 8 Jul  </t>
  </si>
  <si>
    <t>Launch event</t>
  </si>
  <si>
    <t xml:space="preserve">Sun 9 Jul  </t>
  </si>
  <si>
    <t>Sat 22 July</t>
  </si>
  <si>
    <t>Sun 23 July</t>
  </si>
  <si>
    <t xml:space="preserve">Sat 5 Aug   </t>
  </si>
  <si>
    <t xml:space="preserve">Sun 6 Aug </t>
  </si>
  <si>
    <t>Mon 7 Aug</t>
  </si>
  <si>
    <t>Tue 8 Aug</t>
  </si>
  <si>
    <t>SHOP FULL OF POEMS WORKSHOPS/EXHIBITION</t>
  </si>
  <si>
    <t>Fri 1 Sep</t>
  </si>
  <si>
    <t>Set-up day</t>
  </si>
  <si>
    <t>Sat 2 Sep</t>
  </si>
  <si>
    <t>Exhibition opens Sat 2 Sep – Fri 8 Sep</t>
  </si>
  <si>
    <t>Sun 3 Sep</t>
  </si>
  <si>
    <t>Sat 23 Sep</t>
  </si>
  <si>
    <t>Exhibition opens Sat 23 Sep – Fri 29 Sep</t>
  </si>
  <si>
    <t>Sun 24 Sep</t>
  </si>
  <si>
    <t>TRAVEL TOTAL</t>
  </si>
  <si>
    <t>ACCOMODATION TOTAL</t>
  </si>
  <si>
    <t>Newland Ave</t>
  </si>
  <si>
    <t>Date</t>
  </si>
  <si>
    <t>Time</t>
  </si>
  <si>
    <t>Type of action</t>
  </si>
  <si>
    <t>Type</t>
  </si>
  <si>
    <t>Who?</t>
  </si>
  <si>
    <t>Location</t>
  </si>
  <si>
    <t>Address</t>
  </si>
  <si>
    <t>Thu 6 July</t>
  </si>
  <si>
    <t>18:00 – 21:00</t>
  </si>
  <si>
    <t>pop-up poetry</t>
  </si>
  <si>
    <t>open for all</t>
  </si>
  <si>
    <t>Bohdan Piasecki</t>
  </si>
  <si>
    <t>Kuchnia RESTAURANT</t>
  </si>
  <si>
    <t xml:space="preserve"> 226 Beverley Rd, Hull HU5 1AH</t>
  </si>
  <si>
    <t>Fri 7 July</t>
  </si>
  <si>
    <t>10:00 – 13:45</t>
  </si>
  <si>
    <t>Hull Polish Community/ HANA</t>
  </si>
  <si>
    <t>44 Portland Street, Kingston upon Hull, HU2 8JX</t>
  </si>
  <si>
    <t>14:15 – 17:00</t>
  </si>
  <si>
    <t>restricted</t>
  </si>
  <si>
    <t>Infomal meeting</t>
  </si>
  <si>
    <t>meeting with poets – members of Polish community in Hull</t>
  </si>
  <si>
    <t>Sat 8 July</t>
  </si>
  <si>
    <t>9:00 – 10:30</t>
  </si>
  <si>
    <t>performance/workshop</t>
  </si>
  <si>
    <t>Bohdan Piasecki + 2 Polish artists</t>
  </si>
  <si>
    <t>Polish Saturday School, Polska Szkoła im.Ireny Sendlerowej w Hull</t>
  </si>
  <si>
    <t>Bricknell Primary School, Bricknell Avenue, Hull, HU5 4ET.</t>
  </si>
  <si>
    <t>11:00 – 13:00</t>
  </si>
  <si>
    <t>Polish Saturday School, Polska Sobotnia Szkoła St. Mary’s College w Hull</t>
  </si>
  <si>
    <t>St Mary's College , Cranbrook Avenue, Hull, HU6 7TN</t>
  </si>
  <si>
    <t>LAUNCH EVENT</t>
  </si>
  <si>
    <t>Bohdan Piasecki + 5 artists from Hull and Poland</t>
  </si>
  <si>
    <t xml:space="preserve">Kuchnia Rrestaurant </t>
  </si>
  <si>
    <t>Sun 9 July</t>
  </si>
  <si>
    <t>12:00 – 17:00</t>
  </si>
  <si>
    <t xml:space="preserve">IZABELA Restaurant </t>
  </si>
  <si>
    <t xml:space="preserve"> 370 Beverley Rd, Hull HU5 1LN</t>
  </si>
  <si>
    <t>l</t>
  </si>
  <si>
    <t>10:00 – 18:00</t>
  </si>
  <si>
    <t>TBC Flexible Fashion hair and beauty salon</t>
  </si>
  <si>
    <t>244 Spring Bank, Hull HU3 1LU</t>
  </si>
  <si>
    <t>08:00- 13:00</t>
  </si>
  <si>
    <t>WALTON SUNDAY MARKET</t>
  </si>
  <si>
    <t>Walton Street</t>
  </si>
  <si>
    <t>15:00 – 18:00</t>
  </si>
  <si>
    <t>TBC Polska Chata/NEWMANS</t>
  </si>
  <si>
    <t>Weronika</t>
  </si>
  <si>
    <t>Bohdan</t>
  </si>
  <si>
    <t>Wojtek</t>
  </si>
  <si>
    <t xml:space="preserve">Taxi </t>
  </si>
  <si>
    <t>Office + post</t>
  </si>
  <si>
    <t xml:space="preserve">NO </t>
  </si>
  <si>
    <t>Intrested/npt interested</t>
  </si>
  <si>
    <t>owner not available</t>
  </si>
  <si>
    <t xml:space="preserve">OK </t>
  </si>
  <si>
    <t>hairdresser/beauty salon</t>
  </si>
  <si>
    <t>butcher next to Iizabela</t>
  </si>
  <si>
    <t>grocery</t>
  </si>
  <si>
    <t>grocery/Butchers</t>
  </si>
  <si>
    <t>CASH received:</t>
  </si>
  <si>
    <t>TOTAL SPENT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</si>
</sst>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9"/>
      <color indexed="63"/>
      <name val="Arial"/>
      <family val="2"/>
    </font>
    <font>
      <u/>
      <sz val="11"/>
      <color indexed="12"/>
      <name val="Calibri"/>
      <family val="2"/>
    </font>
    <font>
      <sz val="10"/>
      <color indexed="8"/>
      <name val="Arial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49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50"/>
      </patternFill>
    </fill>
    <fill>
      <patternFill patternType="solid">
        <fgColor indexed="49"/>
        <bgColor indexed="42"/>
      </patternFill>
    </fill>
    <fill>
      <patternFill patternType="solid">
        <fgColor indexed="50"/>
        <bgColor indexed="11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3">
    <xf numFmtId="0" fontId="0" fillId="0" borderId="0" xfId="0"/>
    <xf numFmtId="0" fontId="1" fillId="0" borderId="0" xfId="2" applyFont="1"/>
    <xf numFmtId="0" fontId="2" fillId="0" borderId="0" xfId="2" applyFont="1"/>
    <xf numFmtId="0" fontId="1" fillId="0" borderId="0" xfId="2" applyFont="1" applyFill="1"/>
    <xf numFmtId="0" fontId="4" fillId="0" borderId="0" xfId="0" applyFont="1"/>
    <xf numFmtId="0" fontId="1" fillId="0" borderId="0" xfId="2"/>
    <xf numFmtId="0" fontId="2" fillId="2" borderId="0" xfId="2" applyFont="1" applyFill="1" applyAlignment="1">
      <alignment horizontal="center" wrapText="1"/>
    </xf>
    <xf numFmtId="0" fontId="5" fillId="0" borderId="0" xfId="2" applyFont="1"/>
    <xf numFmtId="0" fontId="6" fillId="0" borderId="0" xfId="1" applyNumberFormat="1" applyFont="1" applyFill="1" applyBorder="1" applyAlignment="1" applyProtection="1"/>
    <xf numFmtId="0" fontId="6" fillId="0" borderId="0" xfId="1" applyNumberFormat="1" applyFont="1" applyFill="1" applyBorder="1" applyAlignment="1" applyProtection="1">
      <alignment wrapText="1"/>
    </xf>
    <xf numFmtId="0" fontId="7" fillId="0" borderId="0" xfId="2" applyFont="1"/>
    <xf numFmtId="0" fontId="3" fillId="0" borderId="0" xfId="1" applyNumberFormat="1" applyFont="1" applyFill="1" applyBorder="1" applyAlignment="1" applyProtection="1"/>
    <xf numFmtId="0" fontId="1" fillId="0" borderId="0" xfId="2" applyFont="1" applyAlignment="1">
      <alignment wrapText="1"/>
    </xf>
    <xf numFmtId="0" fontId="3" fillId="0" borderId="0" xfId="2" applyFont="1"/>
    <xf numFmtId="0" fontId="8" fillId="0" borderId="0" xfId="2" applyFont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ont="1" applyFill="1"/>
    <xf numFmtId="0" fontId="0" fillId="0" borderId="0" xfId="0" applyFont="1" applyFill="1"/>
    <xf numFmtId="0" fontId="4" fillId="4" borderId="0" xfId="0" applyFont="1" applyFill="1"/>
    <xf numFmtId="0" fontId="4" fillId="3" borderId="0" xfId="0" applyFont="1" applyFill="1" applyAlignment="1">
      <alignment wrapText="1"/>
    </xf>
    <xf numFmtId="0" fontId="4" fillId="6" borderId="0" xfId="0" applyFont="1" applyFill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21" fontId="0" fillId="0" borderId="1" xfId="0" applyNumberFormat="1" applyFont="1" applyBorder="1" applyAlignment="1">
      <alignment horizontal="left" wrapText="1"/>
    </xf>
    <xf numFmtId="21" fontId="0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4" fillId="5" borderId="0" xfId="0" applyFont="1" applyFill="1"/>
    <xf numFmtId="14" fontId="4" fillId="0" borderId="0" xfId="0" applyNumberFormat="1" applyFont="1"/>
  </cellXfs>
  <cellStyles count="3">
    <cellStyle name="Excel Built-in Normal" xfId="2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66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CE1"/>
      <rgbColor rgb="0099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99FF99"/>
      <rgbColor rgb="00FFFF99"/>
      <rgbColor rgb="0099CCFF"/>
      <rgbColor rgb="00FF99CC"/>
      <rgbColor rgb="00CC99FF"/>
      <rgbColor rgb="00FFCC99"/>
      <rgbColor rgb="003366FF"/>
      <rgbColor rgb="0066FF66"/>
      <rgbColor rgb="0099FF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D212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pane ySplit="1" topLeftCell="A2" activePane="bottomLeft" state="frozen"/>
      <selection pane="bottomLeft" activeCell="B3" sqref="B3"/>
    </sheetView>
  </sheetViews>
  <sheetFormatPr defaultColWidth="8.7109375" defaultRowHeight="15" x14ac:dyDescent="0.25"/>
  <cols>
    <col min="1" max="1" width="20.7109375" style="5" customWidth="1"/>
    <col min="2" max="3" width="28.5703125" style="1" customWidth="1"/>
    <col min="4" max="4" width="10.28515625" style="1" customWidth="1"/>
    <col min="5" max="5" width="22.28515625" style="1" customWidth="1"/>
    <col min="6" max="6" width="8.5703125" style="1" customWidth="1"/>
    <col min="7" max="7" width="9.7109375" style="1" customWidth="1"/>
    <col min="8" max="8" width="13.85546875" style="1" customWidth="1"/>
    <col min="9" max="10" width="9.140625" style="1" customWidth="1"/>
    <col min="11" max="11" width="12.85546875" style="1" customWidth="1"/>
    <col min="12" max="12" width="9.140625" style="1" customWidth="1"/>
    <col min="13" max="16384" width="8.7109375" style="5"/>
  </cols>
  <sheetData>
    <row r="1" spans="1:12" s="6" customFormat="1" ht="90" x14ac:dyDescent="0.25">
      <c r="A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185</v>
      </c>
    </row>
    <row r="3" spans="1:12" x14ac:dyDescent="0.25">
      <c r="A3" s="2" t="s">
        <v>6</v>
      </c>
    </row>
    <row r="5" spans="1:12" x14ac:dyDescent="0.25">
      <c r="A5" s="5" t="s">
        <v>7</v>
      </c>
      <c r="B5" s="1" t="s">
        <v>8</v>
      </c>
      <c r="C5" s="1" t="s">
        <v>9</v>
      </c>
      <c r="E5" s="1" t="s">
        <v>10</v>
      </c>
      <c r="F5" s="1" t="s">
        <v>11</v>
      </c>
      <c r="G5" s="1" t="s">
        <v>11</v>
      </c>
      <c r="K5" s="7"/>
      <c r="L5" s="8"/>
    </row>
    <row r="6" spans="1:12" x14ac:dyDescent="0.25">
      <c r="A6" s="5" t="s">
        <v>12</v>
      </c>
      <c r="B6" s="1" t="s">
        <v>13</v>
      </c>
      <c r="C6" s="1" t="s">
        <v>14</v>
      </c>
      <c r="E6" s="1" t="s">
        <v>10</v>
      </c>
      <c r="F6" s="1" t="s">
        <v>11</v>
      </c>
      <c r="G6" s="1" t="s">
        <v>11</v>
      </c>
      <c r="H6" s="1" t="s">
        <v>15</v>
      </c>
    </row>
    <row r="7" spans="1:12" x14ac:dyDescent="0.25">
      <c r="A7" s="5" t="s">
        <v>16</v>
      </c>
      <c r="B7" s="1" t="s">
        <v>17</v>
      </c>
      <c r="C7" s="1" t="s">
        <v>9</v>
      </c>
      <c r="E7" s="1" t="s">
        <v>10</v>
      </c>
      <c r="F7" s="1" t="s">
        <v>10</v>
      </c>
      <c r="G7" s="1" t="s">
        <v>11</v>
      </c>
      <c r="H7" s="1" t="s">
        <v>15</v>
      </c>
    </row>
    <row r="8" spans="1:12" x14ac:dyDescent="0.25">
      <c r="A8" s="5" t="s">
        <v>18</v>
      </c>
      <c r="B8" s="1" t="s">
        <v>19</v>
      </c>
      <c r="C8" s="1" t="s">
        <v>39</v>
      </c>
      <c r="D8" s="1" t="s">
        <v>10</v>
      </c>
      <c r="E8" s="1" t="s">
        <v>20</v>
      </c>
      <c r="H8" s="1" t="s">
        <v>15</v>
      </c>
    </row>
    <row r="9" spans="1:12" x14ac:dyDescent="0.25">
      <c r="A9" s="5" t="s">
        <v>21</v>
      </c>
      <c r="B9" s="1" t="s">
        <v>22</v>
      </c>
      <c r="C9" s="1" t="s">
        <v>39</v>
      </c>
      <c r="D9" s="1" t="s">
        <v>10</v>
      </c>
      <c r="E9" s="1" t="s">
        <v>23</v>
      </c>
      <c r="F9" s="1" t="s">
        <v>11</v>
      </c>
      <c r="G9" s="1" t="s">
        <v>11</v>
      </c>
      <c r="H9" s="1" t="s">
        <v>15</v>
      </c>
    </row>
    <row r="10" spans="1:12" x14ac:dyDescent="0.25">
      <c r="A10" s="5" t="s">
        <v>24</v>
      </c>
      <c r="B10" s="1" t="s">
        <v>25</v>
      </c>
      <c r="C10" s="1" t="s">
        <v>9</v>
      </c>
      <c r="D10" s="1" t="s">
        <v>26</v>
      </c>
      <c r="E10" s="1" t="s">
        <v>23</v>
      </c>
      <c r="H10" s="1" t="s">
        <v>15</v>
      </c>
    </row>
    <row r="11" spans="1:12" x14ac:dyDescent="0.25">
      <c r="A11" s="5" t="s">
        <v>27</v>
      </c>
      <c r="B11" s="1" t="s">
        <v>19</v>
      </c>
      <c r="C11" s="1" t="s">
        <v>189</v>
      </c>
    </row>
    <row r="12" spans="1:12" x14ac:dyDescent="0.25">
      <c r="A12" s="5" t="s">
        <v>28</v>
      </c>
      <c r="B12" s="1" t="s">
        <v>29</v>
      </c>
      <c r="C12" s="1" t="s">
        <v>39</v>
      </c>
      <c r="H12" s="1" t="s">
        <v>184</v>
      </c>
    </row>
    <row r="13" spans="1:12" x14ac:dyDescent="0.25">
      <c r="A13" s="5" t="s">
        <v>30</v>
      </c>
      <c r="B13" s="1" t="s">
        <v>31</v>
      </c>
      <c r="C13" s="1" t="s">
        <v>190</v>
      </c>
      <c r="E13" s="1" t="s">
        <v>10</v>
      </c>
      <c r="H13" s="1" t="s">
        <v>15</v>
      </c>
    </row>
    <row r="16" spans="1:12" s="2" customFormat="1" x14ac:dyDescent="0.25">
      <c r="A16" s="2" t="s">
        <v>32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s="1" customFormat="1" x14ac:dyDescent="0.25">
      <c r="A17" s="1" t="s">
        <v>33</v>
      </c>
      <c r="B17" s="1" t="s">
        <v>34</v>
      </c>
      <c r="C17" s="1" t="s">
        <v>35</v>
      </c>
      <c r="D17" s="1" t="s">
        <v>11</v>
      </c>
      <c r="E17" s="1" t="s">
        <v>36</v>
      </c>
      <c r="F17" s="1" t="s">
        <v>11</v>
      </c>
      <c r="G17" s="1" t="s">
        <v>10</v>
      </c>
      <c r="H17" s="1" t="s">
        <v>15</v>
      </c>
    </row>
    <row r="18" spans="1:12" s="1" customFormat="1" x14ac:dyDescent="0.25">
      <c r="A18" s="1" t="s">
        <v>37</v>
      </c>
      <c r="B18" s="1" t="s">
        <v>38</v>
      </c>
      <c r="C18" s="1" t="s">
        <v>39</v>
      </c>
      <c r="D18" s="1" t="s">
        <v>40</v>
      </c>
      <c r="E18" s="1" t="s">
        <v>10</v>
      </c>
      <c r="F18" s="1" t="s">
        <v>11</v>
      </c>
      <c r="G18" s="1" t="s">
        <v>10</v>
      </c>
      <c r="H18" s="1" t="s">
        <v>186</v>
      </c>
      <c r="K18" s="9"/>
      <c r="L18" s="8"/>
    </row>
    <row r="19" spans="1:12" s="1" customFormat="1" x14ac:dyDescent="0.25">
      <c r="A19" s="1" t="s">
        <v>41</v>
      </c>
      <c r="B19" s="1" t="s">
        <v>42</v>
      </c>
      <c r="C19" s="1" t="s">
        <v>35</v>
      </c>
      <c r="D19" s="1" t="s">
        <v>11</v>
      </c>
      <c r="E19" s="1" t="s">
        <v>43</v>
      </c>
      <c r="F19" s="1" t="s">
        <v>11</v>
      </c>
      <c r="G19" s="1" t="s">
        <v>10</v>
      </c>
      <c r="K19" s="9"/>
      <c r="L19" s="8"/>
    </row>
    <row r="20" spans="1:12" s="1" customFormat="1" x14ac:dyDescent="0.25">
      <c r="A20" s="1" t="s">
        <v>44</v>
      </c>
      <c r="B20" s="1" t="s">
        <v>45</v>
      </c>
      <c r="C20" s="1" t="s">
        <v>9</v>
      </c>
      <c r="E20" s="1" t="s">
        <v>43</v>
      </c>
      <c r="F20" s="1" t="s">
        <v>11</v>
      </c>
      <c r="G20" s="1" t="s">
        <v>10</v>
      </c>
      <c r="H20" s="1" t="s">
        <v>46</v>
      </c>
      <c r="K20" s="10"/>
      <c r="L20" s="8"/>
    </row>
    <row r="21" spans="1:12" s="1" customFormat="1" x14ac:dyDescent="0.25">
      <c r="A21" s="1" t="s">
        <v>47</v>
      </c>
      <c r="B21" s="1" t="s">
        <v>48</v>
      </c>
      <c r="C21" s="1" t="s">
        <v>191</v>
      </c>
      <c r="D21" s="1" t="s">
        <v>11</v>
      </c>
      <c r="E21" s="1" t="s">
        <v>49</v>
      </c>
      <c r="F21" s="1" t="s">
        <v>11</v>
      </c>
      <c r="G21" s="1" t="s">
        <v>11</v>
      </c>
      <c r="H21" s="1" t="s">
        <v>15</v>
      </c>
      <c r="K21" s="11"/>
      <c r="L21" s="8"/>
    </row>
    <row r="22" spans="1:12" s="1" customFormat="1" x14ac:dyDescent="0.25">
      <c r="A22" s="1" t="s">
        <v>50</v>
      </c>
      <c r="B22" s="1" t="s">
        <v>51</v>
      </c>
      <c r="C22" s="1" t="s">
        <v>190</v>
      </c>
      <c r="H22" s="1" t="s">
        <v>15</v>
      </c>
      <c r="K22" s="11"/>
      <c r="L22" s="8"/>
    </row>
    <row r="23" spans="1:12" s="1" customFormat="1" x14ac:dyDescent="0.25">
      <c r="K23" s="11"/>
      <c r="L23" s="8"/>
    </row>
    <row r="24" spans="1:12" s="1" customFormat="1" x14ac:dyDescent="0.25"/>
    <row r="25" spans="1:12" x14ac:dyDescent="0.25">
      <c r="A25" s="2" t="s">
        <v>52</v>
      </c>
    </row>
    <row r="26" spans="1:12" x14ac:dyDescent="0.25">
      <c r="A26" s="5" t="s">
        <v>53</v>
      </c>
      <c r="B26" s="1" t="s">
        <v>54</v>
      </c>
      <c r="H26" s="1" t="s">
        <v>15</v>
      </c>
      <c r="I26"/>
    </row>
    <row r="27" spans="1:12" x14ac:dyDescent="0.25">
      <c r="A27" s="5" t="s">
        <v>55</v>
      </c>
      <c r="C27" s="1" t="s">
        <v>56</v>
      </c>
    </row>
    <row r="28" spans="1:12" x14ac:dyDescent="0.25">
      <c r="A28" s="5" t="s">
        <v>57</v>
      </c>
      <c r="B28" s="1" t="s">
        <v>173</v>
      </c>
      <c r="C28" s="1" t="s">
        <v>188</v>
      </c>
      <c r="H28" s="1" t="s">
        <v>15</v>
      </c>
      <c r="I28"/>
      <c r="L28" s="12"/>
    </row>
    <row r="30" spans="1:12" x14ac:dyDescent="0.25">
      <c r="A30" s="2" t="s">
        <v>58</v>
      </c>
    </row>
    <row r="31" spans="1:12" x14ac:dyDescent="0.25">
      <c r="A31" s="5" t="s">
        <v>59</v>
      </c>
      <c r="H31" s="1" t="s">
        <v>15</v>
      </c>
    </row>
    <row r="32" spans="1:12" x14ac:dyDescent="0.25">
      <c r="K32"/>
    </row>
    <row r="34" spans="1:12" x14ac:dyDescent="0.25">
      <c r="A34" s="2" t="s">
        <v>60</v>
      </c>
    </row>
    <row r="35" spans="1:12" x14ac:dyDescent="0.25">
      <c r="A35" s="1" t="s">
        <v>61</v>
      </c>
    </row>
    <row r="36" spans="1:12" x14ac:dyDescent="0.25">
      <c r="A36" s="5" t="s">
        <v>47</v>
      </c>
    </row>
    <row r="37" spans="1:12" s="1" customFormat="1" x14ac:dyDescent="0.25">
      <c r="A37" s="1" t="s">
        <v>62</v>
      </c>
      <c r="B37" s="1" t="s">
        <v>63</v>
      </c>
      <c r="D37" s="1" t="s">
        <v>64</v>
      </c>
      <c r="E37" s="1" t="s">
        <v>10</v>
      </c>
      <c r="F37" s="1" t="s">
        <v>11</v>
      </c>
      <c r="G37" s="1" t="s">
        <v>10</v>
      </c>
      <c r="H37" t="s">
        <v>15</v>
      </c>
      <c r="I37"/>
    </row>
    <row r="38" spans="1:12" s="1" customFormat="1" x14ac:dyDescent="0.25">
      <c r="A38" s="1" t="s">
        <v>65</v>
      </c>
      <c r="B38" s="1" t="s">
        <v>66</v>
      </c>
      <c r="D38" s="1" t="s">
        <v>11</v>
      </c>
      <c r="E38" s="1" t="s">
        <v>10</v>
      </c>
      <c r="F38" s="1" t="s">
        <v>11</v>
      </c>
      <c r="G38" s="1" t="s">
        <v>10</v>
      </c>
      <c r="H38" s="1" t="s">
        <v>15</v>
      </c>
    </row>
    <row r="39" spans="1:12" s="1" customFormat="1" x14ac:dyDescent="0.25">
      <c r="A39" s="1" t="s">
        <v>67</v>
      </c>
      <c r="B39" s="1" t="s">
        <v>68</v>
      </c>
      <c r="D39" s="1" t="s">
        <v>11</v>
      </c>
      <c r="E39" s="1" t="s">
        <v>10</v>
      </c>
      <c r="F39" s="1" t="s">
        <v>11</v>
      </c>
      <c r="G39" s="1" t="s">
        <v>10</v>
      </c>
    </row>
    <row r="40" spans="1:12" s="1" customFormat="1" x14ac:dyDescent="0.25">
      <c r="A40" s="1" t="s">
        <v>69</v>
      </c>
      <c r="B40" s="1" t="s">
        <v>70</v>
      </c>
      <c r="E40" s="1" t="s">
        <v>10</v>
      </c>
      <c r="H40" s="1" t="s">
        <v>15</v>
      </c>
    </row>
    <row r="41" spans="1:12" s="1" customFormat="1" x14ac:dyDescent="0.25"/>
    <row r="42" spans="1:12" s="2" customFormat="1" x14ac:dyDescent="0.25">
      <c r="A42" s="2" t="s">
        <v>71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5" t="s">
        <v>72</v>
      </c>
      <c r="B43" s="1" t="s">
        <v>73</v>
      </c>
      <c r="D43" s="1" t="s">
        <v>11</v>
      </c>
      <c r="E43" s="1" t="s">
        <v>74</v>
      </c>
      <c r="F43" s="1" t="s">
        <v>11</v>
      </c>
      <c r="G43" s="1" t="s">
        <v>11</v>
      </c>
      <c r="H43" s="1" t="s">
        <v>46</v>
      </c>
    </row>
    <row r="44" spans="1:12" x14ac:dyDescent="0.25">
      <c r="A44" s="5" t="s">
        <v>75</v>
      </c>
      <c r="B44" s="1" t="s">
        <v>76</v>
      </c>
      <c r="D44" s="1" t="s">
        <v>11</v>
      </c>
      <c r="E44" s="1" t="s">
        <v>74</v>
      </c>
      <c r="F44" s="1" t="s">
        <v>11</v>
      </c>
      <c r="G44" s="1" t="s">
        <v>11</v>
      </c>
      <c r="H44" s="1" t="s">
        <v>46</v>
      </c>
    </row>
    <row r="46" spans="1:12" x14ac:dyDescent="0.25">
      <c r="A46" s="2" t="s">
        <v>77</v>
      </c>
    </row>
    <row r="47" spans="1:12" x14ac:dyDescent="0.25">
      <c r="A47" s="5" t="s">
        <v>33</v>
      </c>
      <c r="D47" s="1" t="s">
        <v>11</v>
      </c>
      <c r="E47" s="1" t="s">
        <v>10</v>
      </c>
      <c r="F47" s="1" t="s">
        <v>11</v>
      </c>
      <c r="G47" s="1" t="s">
        <v>78</v>
      </c>
      <c r="H47" s="1" t="s">
        <v>15</v>
      </c>
    </row>
    <row r="49" spans="1:9" x14ac:dyDescent="0.25">
      <c r="A49" s="2" t="s">
        <v>79</v>
      </c>
    </row>
    <row r="50" spans="1:9" x14ac:dyDescent="0.25">
      <c r="A50" s="13" t="s">
        <v>80</v>
      </c>
      <c r="H50" s="1" t="s">
        <v>46</v>
      </c>
    </row>
    <row r="51" spans="1:9" x14ac:dyDescent="0.25">
      <c r="A51" s="13" t="s">
        <v>148</v>
      </c>
      <c r="H51" s="1" t="s">
        <v>15</v>
      </c>
    </row>
    <row r="52" spans="1:9" x14ac:dyDescent="0.25">
      <c r="A52" s="13" t="s">
        <v>81</v>
      </c>
      <c r="H52" s="1" t="s">
        <v>15</v>
      </c>
    </row>
    <row r="53" spans="1:9" x14ac:dyDescent="0.25">
      <c r="A53" s="13" t="s">
        <v>82</v>
      </c>
      <c r="H53" s="1" t="s">
        <v>83</v>
      </c>
    </row>
    <row r="54" spans="1:9" x14ac:dyDescent="0.25">
      <c r="A54" s="13"/>
    </row>
    <row r="55" spans="1:9" x14ac:dyDescent="0.25">
      <c r="A55" s="14" t="s">
        <v>84</v>
      </c>
    </row>
    <row r="56" spans="1:9" x14ac:dyDescent="0.25">
      <c r="A56" s="13" t="s">
        <v>85</v>
      </c>
      <c r="B56" s="1" t="s">
        <v>86</v>
      </c>
      <c r="C56" s="1" t="s">
        <v>35</v>
      </c>
    </row>
    <row r="57" spans="1:9" x14ac:dyDescent="0.25">
      <c r="A57" s="13"/>
    </row>
    <row r="58" spans="1:9" x14ac:dyDescent="0.25">
      <c r="A58" s="14" t="s">
        <v>87</v>
      </c>
    </row>
    <row r="59" spans="1:9" x14ac:dyDescent="0.25">
      <c r="A59" s="13" t="s">
        <v>88</v>
      </c>
      <c r="E59" s="1" t="s">
        <v>89</v>
      </c>
      <c r="H59" s="1" t="s">
        <v>187</v>
      </c>
    </row>
    <row r="60" spans="1:9" x14ac:dyDescent="0.25">
      <c r="A60" s="13" t="s">
        <v>90</v>
      </c>
      <c r="H60" s="1" t="s">
        <v>187</v>
      </c>
      <c r="I60" s="12"/>
    </row>
    <row r="62" spans="1:9" x14ac:dyDescent="0.25">
      <c r="A62" s="2" t="s">
        <v>91</v>
      </c>
    </row>
    <row r="63" spans="1:9" x14ac:dyDescent="0.25">
      <c r="A63" s="3" t="s">
        <v>92</v>
      </c>
      <c r="H63" s="1" t="s">
        <v>15</v>
      </c>
    </row>
    <row r="64" spans="1:9" x14ac:dyDescent="0.25">
      <c r="A64" s="3" t="s">
        <v>93</v>
      </c>
    </row>
    <row r="65" spans="1:3" x14ac:dyDescent="0.25">
      <c r="A65" s="5" t="s">
        <v>94</v>
      </c>
    </row>
    <row r="66" spans="1:3" x14ac:dyDescent="0.25">
      <c r="A66" s="5" t="s">
        <v>95</v>
      </c>
    </row>
    <row r="67" spans="1:3" x14ac:dyDescent="0.25">
      <c r="A67" s="5" t="s">
        <v>96</v>
      </c>
    </row>
    <row r="68" spans="1:3" x14ac:dyDescent="0.25">
      <c r="A68" s="5" t="s">
        <v>97</v>
      </c>
      <c r="B68" s="1" t="s">
        <v>98</v>
      </c>
    </row>
    <row r="69" spans="1:3" x14ac:dyDescent="0.25">
      <c r="A69" s="5" t="s">
        <v>99</v>
      </c>
      <c r="C69" s="1" t="s">
        <v>100</v>
      </c>
    </row>
    <row r="70" spans="1:3" x14ac:dyDescent="0.25">
      <c r="A70" s="5" t="s">
        <v>101</v>
      </c>
      <c r="B70" s="1" t="s">
        <v>102</v>
      </c>
      <c r="C70" s="1" t="s">
        <v>103</v>
      </c>
    </row>
    <row r="71" spans="1:3" x14ac:dyDescent="0.25">
      <c r="A71" s="5" t="s">
        <v>104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A7" sqref="A7"/>
    </sheetView>
  </sheetViews>
  <sheetFormatPr defaultColWidth="11.5703125" defaultRowHeight="12.75" x14ac:dyDescent="0.2"/>
  <cols>
    <col min="7" max="7" width="16.42578125" customWidth="1"/>
    <col min="9" max="9" width="17.140625" customWidth="1"/>
  </cols>
  <sheetData>
    <row r="1" spans="1:10" x14ac:dyDescent="0.2">
      <c r="G1" s="4" t="s">
        <v>105</v>
      </c>
    </row>
    <row r="2" spans="1:10" s="4" customFormat="1" x14ac:dyDescent="0.2">
      <c r="A2" s="4" t="s">
        <v>106</v>
      </c>
      <c r="G2" s="15"/>
      <c r="H2" s="16" t="s">
        <v>107</v>
      </c>
      <c r="I2" s="17"/>
      <c r="J2" s="17" t="s">
        <v>108</v>
      </c>
    </row>
    <row r="3" spans="1:10" x14ac:dyDescent="0.2">
      <c r="A3" s="18" t="s">
        <v>109</v>
      </c>
      <c r="G3" s="19"/>
      <c r="H3" s="19"/>
      <c r="I3" s="20"/>
      <c r="J3" s="20"/>
    </row>
    <row r="4" spans="1:10" x14ac:dyDescent="0.2">
      <c r="A4" s="18" t="s">
        <v>110</v>
      </c>
      <c r="G4" s="19"/>
      <c r="H4" s="19"/>
      <c r="I4" s="20"/>
      <c r="J4" s="20">
        <v>1</v>
      </c>
    </row>
    <row r="5" spans="1:10" x14ac:dyDescent="0.2">
      <c r="A5" s="21" t="s">
        <v>111</v>
      </c>
      <c r="B5" t="s">
        <v>112</v>
      </c>
      <c r="G5" s="19"/>
      <c r="H5" s="19"/>
      <c r="I5" s="20"/>
      <c r="J5" s="20">
        <v>1</v>
      </c>
    </row>
    <row r="6" spans="1:10" x14ac:dyDescent="0.2">
      <c r="A6" s="18" t="s">
        <v>113</v>
      </c>
      <c r="G6" s="19"/>
      <c r="H6" s="19">
        <v>1</v>
      </c>
      <c r="I6" s="20"/>
      <c r="J6" s="20">
        <v>1</v>
      </c>
    </row>
    <row r="7" spans="1:10" x14ac:dyDescent="0.2">
      <c r="A7" s="18" t="s">
        <v>114</v>
      </c>
      <c r="G7" s="19"/>
      <c r="H7" s="19">
        <v>1</v>
      </c>
      <c r="I7" s="20"/>
      <c r="J7" s="20"/>
    </row>
    <row r="8" spans="1:10" x14ac:dyDescent="0.2">
      <c r="A8" s="18" t="s">
        <v>115</v>
      </c>
      <c r="G8" s="19"/>
      <c r="H8" s="19">
        <v>1</v>
      </c>
      <c r="I8" s="20"/>
      <c r="J8" s="20">
        <v>1</v>
      </c>
    </row>
    <row r="9" spans="1:10" x14ac:dyDescent="0.2">
      <c r="A9" s="18" t="s">
        <v>116</v>
      </c>
      <c r="G9" s="19"/>
      <c r="H9" s="19">
        <v>1</v>
      </c>
      <c r="I9" s="20"/>
      <c r="J9" s="20"/>
    </row>
    <row r="10" spans="1:10" x14ac:dyDescent="0.2">
      <c r="A10" s="22" t="s">
        <v>117</v>
      </c>
      <c r="G10" s="19"/>
      <c r="H10" s="19"/>
      <c r="I10" s="20"/>
      <c r="J10" s="20">
        <v>1</v>
      </c>
    </row>
    <row r="11" spans="1:10" x14ac:dyDescent="0.2">
      <c r="A11" s="22" t="s">
        <v>118</v>
      </c>
      <c r="G11" s="19"/>
      <c r="H11" s="19"/>
      <c r="I11" s="20"/>
      <c r="J11" s="20">
        <v>1</v>
      </c>
    </row>
    <row r="12" spans="1:10" x14ac:dyDescent="0.2">
      <c r="A12" s="22" t="s">
        <v>119</v>
      </c>
      <c r="G12" s="19"/>
      <c r="H12" s="19">
        <v>1</v>
      </c>
      <c r="I12" s="20"/>
      <c r="J12" s="20">
        <v>1</v>
      </c>
    </row>
    <row r="13" spans="1:10" x14ac:dyDescent="0.2">
      <c r="G13" s="19"/>
      <c r="H13" s="19"/>
      <c r="I13" s="20"/>
      <c r="J13" s="20"/>
    </row>
    <row r="14" spans="1:10" x14ac:dyDescent="0.2">
      <c r="G14" s="19"/>
      <c r="H14" s="19"/>
      <c r="I14" s="20"/>
      <c r="J14" s="20"/>
    </row>
    <row r="15" spans="1:10" s="4" customFormat="1" x14ac:dyDescent="0.2">
      <c r="A15" s="4" t="s">
        <v>120</v>
      </c>
      <c r="G15" s="15"/>
      <c r="H15" s="15"/>
      <c r="I15" s="23"/>
      <c r="J15" s="23"/>
    </row>
    <row r="16" spans="1:10" x14ac:dyDescent="0.2">
      <c r="G16" s="19"/>
      <c r="H16" s="19"/>
      <c r="I16" s="20"/>
      <c r="J16" s="20"/>
    </row>
    <row r="17" spans="1:10" x14ac:dyDescent="0.2">
      <c r="A17" t="s">
        <v>121</v>
      </c>
      <c r="C17" t="s">
        <v>122</v>
      </c>
      <c r="G17" s="19"/>
      <c r="H17" s="19">
        <v>1</v>
      </c>
      <c r="I17" s="20"/>
      <c r="J17" s="20"/>
    </row>
    <row r="18" spans="1:10" x14ac:dyDescent="0.2">
      <c r="A18" t="s">
        <v>123</v>
      </c>
      <c r="C18" t="s">
        <v>124</v>
      </c>
      <c r="G18" s="19"/>
      <c r="H18" s="19"/>
      <c r="I18" s="20"/>
      <c r="J18" s="20">
        <v>1</v>
      </c>
    </row>
    <row r="19" spans="1:10" x14ac:dyDescent="0.2">
      <c r="A19" t="s">
        <v>125</v>
      </c>
      <c r="G19" s="19"/>
      <c r="H19" s="19">
        <v>1</v>
      </c>
      <c r="I19" s="20"/>
      <c r="J19" s="20">
        <v>1</v>
      </c>
    </row>
    <row r="20" spans="1:10" x14ac:dyDescent="0.2">
      <c r="G20" s="19"/>
      <c r="H20" s="19"/>
      <c r="I20" s="20"/>
      <c r="J20" s="20"/>
    </row>
    <row r="21" spans="1:10" x14ac:dyDescent="0.2">
      <c r="A21" t="s">
        <v>126</v>
      </c>
      <c r="C21" t="s">
        <v>127</v>
      </c>
      <c r="G21" s="19"/>
      <c r="H21" s="19">
        <v>1</v>
      </c>
      <c r="I21" s="20"/>
      <c r="J21" s="20"/>
    </row>
    <row r="22" spans="1:10" x14ac:dyDescent="0.2">
      <c r="A22" t="s">
        <v>128</v>
      </c>
      <c r="G22" s="19"/>
      <c r="H22" s="19">
        <v>1</v>
      </c>
      <c r="I22" s="20"/>
      <c r="J22" s="20">
        <v>1</v>
      </c>
    </row>
    <row r="23" spans="1:10" x14ac:dyDescent="0.2">
      <c r="G23" s="19"/>
      <c r="H23" s="19"/>
      <c r="I23" s="20"/>
      <c r="J23" s="20"/>
    </row>
    <row r="24" spans="1:10" ht="25.5" x14ac:dyDescent="0.2">
      <c r="G24" s="24" t="s">
        <v>129</v>
      </c>
      <c r="H24" s="24">
        <f>SUM(H3:H23)</f>
        <v>9</v>
      </c>
      <c r="I24" s="25" t="s">
        <v>130</v>
      </c>
      <c r="J24" s="25">
        <f>SUM(J3:J23)</f>
        <v>10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3" workbookViewId="0">
      <selection activeCell="G19" sqref="G19"/>
    </sheetView>
  </sheetViews>
  <sheetFormatPr defaultColWidth="11.5703125" defaultRowHeight="12.75" x14ac:dyDescent="0.2"/>
  <cols>
    <col min="1" max="1" width="11.5703125" style="18"/>
    <col min="2" max="2" width="14.28515625" style="18" customWidth="1"/>
    <col min="3" max="3" width="16.85546875" style="18" customWidth="1"/>
    <col min="4" max="4" width="10.140625" style="18" customWidth="1"/>
    <col min="5" max="5" width="16.28515625" style="18" customWidth="1"/>
    <col min="6" max="6" width="34.85546875" style="18" customWidth="1"/>
    <col min="7" max="7" width="36.140625" style="18" customWidth="1"/>
    <col min="8" max="16384" width="11.5703125" style="18"/>
  </cols>
  <sheetData>
    <row r="1" spans="1:7" s="4" customFormat="1" x14ac:dyDescent="0.2">
      <c r="A1" s="26" t="s">
        <v>132</v>
      </c>
      <c r="B1" s="26" t="s">
        <v>133</v>
      </c>
      <c r="C1" s="26" t="s">
        <v>134</v>
      </c>
      <c r="D1" s="26" t="s">
        <v>135</v>
      </c>
      <c r="E1" s="26" t="s">
        <v>136</v>
      </c>
      <c r="F1" s="26" t="s">
        <v>137</v>
      </c>
      <c r="G1" s="26" t="s">
        <v>138</v>
      </c>
    </row>
    <row r="2" spans="1:7" x14ac:dyDescent="0.2">
      <c r="A2" s="27" t="s">
        <v>139</v>
      </c>
      <c r="B2" s="27" t="s">
        <v>140</v>
      </c>
      <c r="C2" s="27" t="s">
        <v>141</v>
      </c>
      <c r="D2" s="27" t="s">
        <v>142</v>
      </c>
      <c r="E2" s="27" t="s">
        <v>143</v>
      </c>
      <c r="F2" s="27" t="s">
        <v>144</v>
      </c>
      <c r="G2" s="27" t="s">
        <v>145</v>
      </c>
    </row>
    <row r="3" spans="1:7" ht="25.5" x14ac:dyDescent="0.2">
      <c r="A3" s="27" t="s">
        <v>146</v>
      </c>
      <c r="B3" s="27" t="s">
        <v>147</v>
      </c>
      <c r="C3" s="27" t="s">
        <v>141</v>
      </c>
      <c r="D3" s="27" t="s">
        <v>142</v>
      </c>
      <c r="E3" s="27" t="s">
        <v>143</v>
      </c>
      <c r="F3" s="27" t="s">
        <v>148</v>
      </c>
      <c r="G3" s="27" t="s">
        <v>149</v>
      </c>
    </row>
    <row r="4" spans="1:7" ht="25.5" x14ac:dyDescent="0.2">
      <c r="A4" s="27"/>
      <c r="B4" s="27" t="s">
        <v>150</v>
      </c>
      <c r="C4" s="27" t="s">
        <v>141</v>
      </c>
      <c r="D4" s="27" t="s">
        <v>151</v>
      </c>
      <c r="E4" s="27" t="s">
        <v>143</v>
      </c>
      <c r="F4" s="27" t="s">
        <v>53</v>
      </c>
      <c r="G4" s="27" t="s">
        <v>54</v>
      </c>
    </row>
    <row r="5" spans="1:7" ht="25.5" x14ac:dyDescent="0.2">
      <c r="A5" s="27"/>
      <c r="B5" s="28">
        <v>0.79166666666666663</v>
      </c>
      <c r="C5" s="29" t="s">
        <v>152</v>
      </c>
      <c r="D5" s="29" t="s">
        <v>151</v>
      </c>
      <c r="E5" s="27" t="s">
        <v>143</v>
      </c>
      <c r="F5" s="27" t="s">
        <v>144</v>
      </c>
      <c r="G5" s="27" t="s">
        <v>153</v>
      </c>
    </row>
    <row r="6" spans="1:7" ht="25.5" x14ac:dyDescent="0.2">
      <c r="A6" s="27" t="s">
        <v>154</v>
      </c>
      <c r="B6" s="29" t="s">
        <v>155</v>
      </c>
      <c r="C6" s="29" t="s">
        <v>156</v>
      </c>
      <c r="D6" s="29" t="s">
        <v>151</v>
      </c>
      <c r="E6" s="29" t="s">
        <v>157</v>
      </c>
      <c r="F6" s="27" t="s">
        <v>158</v>
      </c>
      <c r="G6" s="27" t="s">
        <v>159</v>
      </c>
    </row>
    <row r="7" spans="1:7" ht="38.25" x14ac:dyDescent="0.2">
      <c r="A7" s="27"/>
      <c r="B7" s="27" t="s">
        <v>160</v>
      </c>
      <c r="C7" s="29" t="s">
        <v>156</v>
      </c>
      <c r="D7" s="29" t="s">
        <v>151</v>
      </c>
      <c r="E7" s="29" t="s">
        <v>157</v>
      </c>
      <c r="F7" s="27" t="s">
        <v>161</v>
      </c>
      <c r="G7" s="27" t="s">
        <v>162</v>
      </c>
    </row>
    <row r="8" spans="1:7" ht="38.25" x14ac:dyDescent="0.2">
      <c r="A8" s="27"/>
      <c r="B8" s="28">
        <v>0.79166666666666663</v>
      </c>
      <c r="C8" s="29" t="s">
        <v>163</v>
      </c>
      <c r="D8" s="27" t="s">
        <v>142</v>
      </c>
      <c r="E8" s="27" t="s">
        <v>164</v>
      </c>
      <c r="F8" s="27" t="s">
        <v>165</v>
      </c>
      <c r="G8" s="27" t="s">
        <v>145</v>
      </c>
    </row>
    <row r="9" spans="1:7" x14ac:dyDescent="0.2">
      <c r="A9" s="27" t="s">
        <v>166</v>
      </c>
      <c r="B9" s="27" t="s">
        <v>167</v>
      </c>
      <c r="C9" s="27" t="s">
        <v>141</v>
      </c>
      <c r="D9" s="27" t="s">
        <v>142</v>
      </c>
      <c r="E9" s="27" t="s">
        <v>143</v>
      </c>
      <c r="F9" s="27" t="s">
        <v>168</v>
      </c>
      <c r="G9" s="27" t="s">
        <v>169</v>
      </c>
    </row>
    <row r="13" spans="1:7" x14ac:dyDescent="0.2">
      <c r="E13" s="18" t="s">
        <v>170</v>
      </c>
    </row>
    <row r="14" spans="1:7" x14ac:dyDescent="0.2">
      <c r="A14" s="26" t="s">
        <v>132</v>
      </c>
      <c r="B14" s="26" t="s">
        <v>133</v>
      </c>
      <c r="C14" s="26" t="s">
        <v>134</v>
      </c>
      <c r="D14" s="26" t="s">
        <v>135</v>
      </c>
      <c r="E14" s="26" t="s">
        <v>136</v>
      </c>
      <c r="F14" s="26" t="s">
        <v>137</v>
      </c>
      <c r="G14" s="26" t="s">
        <v>138</v>
      </c>
    </row>
    <row r="15" spans="1:7" ht="25.5" x14ac:dyDescent="0.2">
      <c r="A15" s="27" t="s">
        <v>114</v>
      </c>
      <c r="B15" s="29" t="s">
        <v>171</v>
      </c>
      <c r="C15" s="27" t="s">
        <v>141</v>
      </c>
      <c r="D15" s="27" t="s">
        <v>142</v>
      </c>
      <c r="E15" s="29" t="s">
        <v>143</v>
      </c>
      <c r="F15" s="27" t="s">
        <v>172</v>
      </c>
      <c r="G15" s="30" t="s">
        <v>173</v>
      </c>
    </row>
    <row r="16" spans="1:7" x14ac:dyDescent="0.2">
      <c r="A16" s="27"/>
      <c r="B16" s="27"/>
      <c r="C16" s="29"/>
      <c r="D16" s="29"/>
      <c r="E16" s="29"/>
      <c r="F16" s="27"/>
      <c r="G16" s="27"/>
    </row>
    <row r="17" spans="1:7" x14ac:dyDescent="0.2">
      <c r="A17" s="27"/>
      <c r="B17" s="28"/>
      <c r="C17" s="29"/>
      <c r="D17" s="27"/>
      <c r="E17" s="27"/>
      <c r="F17" s="27"/>
      <c r="G17" s="27"/>
    </row>
    <row r="18" spans="1:7" x14ac:dyDescent="0.2">
      <c r="A18" s="27" t="s">
        <v>115</v>
      </c>
      <c r="B18" s="27" t="s">
        <v>174</v>
      </c>
      <c r="C18" s="27" t="s">
        <v>141</v>
      </c>
      <c r="D18" s="27" t="s">
        <v>142</v>
      </c>
      <c r="E18" s="27" t="s">
        <v>143</v>
      </c>
      <c r="F18" s="27" t="s">
        <v>175</v>
      </c>
      <c r="G18" s="27" t="s">
        <v>176</v>
      </c>
    </row>
    <row r="19" spans="1:7" x14ac:dyDescent="0.2">
      <c r="A19" s="27"/>
      <c r="B19" s="28" t="s">
        <v>177</v>
      </c>
      <c r="C19" s="27" t="s">
        <v>141</v>
      </c>
      <c r="D19" s="27" t="s">
        <v>142</v>
      </c>
      <c r="E19" s="27" t="s">
        <v>143</v>
      </c>
      <c r="F19" s="27" t="s">
        <v>178</v>
      </c>
      <c r="G19" s="27" t="s">
        <v>131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workbookViewId="0">
      <selection activeCell="A12" sqref="A12"/>
    </sheetView>
  </sheetViews>
  <sheetFormatPr defaultColWidth="11.5703125" defaultRowHeight="12.75" x14ac:dyDescent="0.2"/>
  <cols>
    <col min="1" max="1" width="15.42578125" customWidth="1"/>
    <col min="2" max="2" width="21.85546875" customWidth="1"/>
  </cols>
  <sheetData>
    <row r="2" spans="1:5" s="4" customFormat="1" x14ac:dyDescent="0.2">
      <c r="A2" s="4" t="s">
        <v>192</v>
      </c>
      <c r="B2" s="4">
        <v>200</v>
      </c>
      <c r="C2" s="32">
        <v>42923</v>
      </c>
    </row>
    <row r="3" spans="1:5" s="4" customFormat="1" x14ac:dyDescent="0.2">
      <c r="C3" s="32"/>
    </row>
    <row r="4" spans="1:5" x14ac:dyDescent="0.2">
      <c r="A4" t="s">
        <v>179</v>
      </c>
      <c r="B4" t="s">
        <v>180</v>
      </c>
      <c r="C4" t="s">
        <v>181</v>
      </c>
      <c r="D4" t="s">
        <v>182</v>
      </c>
      <c r="E4" t="s">
        <v>183</v>
      </c>
    </row>
    <row r="5" spans="1:5" x14ac:dyDescent="0.2">
      <c r="A5">
        <v>4.5</v>
      </c>
      <c r="B5">
        <v>20.95</v>
      </c>
      <c r="C5">
        <v>2.4</v>
      </c>
      <c r="D5">
        <v>8.6999999999999993</v>
      </c>
      <c r="E5">
        <v>6.5</v>
      </c>
    </row>
    <row r="6" spans="1:5" x14ac:dyDescent="0.2">
      <c r="A6">
        <v>13.5</v>
      </c>
      <c r="B6">
        <v>6.3</v>
      </c>
      <c r="C6">
        <v>3.1</v>
      </c>
      <c r="D6">
        <v>4.7</v>
      </c>
      <c r="E6">
        <v>2.52</v>
      </c>
    </row>
    <row r="7" spans="1:5" x14ac:dyDescent="0.2">
      <c r="A7">
        <v>6.9</v>
      </c>
      <c r="B7">
        <v>2.25</v>
      </c>
      <c r="C7">
        <v>6.7</v>
      </c>
      <c r="D7">
        <v>5.7</v>
      </c>
    </row>
    <row r="8" spans="1:5" x14ac:dyDescent="0.2">
      <c r="A8">
        <v>16</v>
      </c>
      <c r="B8">
        <v>15.3</v>
      </c>
      <c r="C8">
        <v>3.18</v>
      </c>
      <c r="D8">
        <v>6.7</v>
      </c>
    </row>
    <row r="9" spans="1:5" x14ac:dyDescent="0.2">
      <c r="A9">
        <v>3.5</v>
      </c>
      <c r="B9">
        <v>5.75</v>
      </c>
      <c r="C9">
        <v>17.8</v>
      </c>
    </row>
    <row r="10" spans="1:5" x14ac:dyDescent="0.2">
      <c r="A10">
        <v>1.0900000000000001</v>
      </c>
      <c r="C10">
        <v>14.95</v>
      </c>
    </row>
    <row r="22" spans="1:5" s="31" customFormat="1" x14ac:dyDescent="0.2">
      <c r="A22" s="31">
        <f>SUM(A5:A21)</f>
        <v>45.49</v>
      </c>
      <c r="B22" s="31">
        <f>SUM(B5:B21)</f>
        <v>50.55</v>
      </c>
      <c r="C22" s="31">
        <f>SUM(C5:C21)</f>
        <v>48.129999999999995</v>
      </c>
      <c r="D22" s="31">
        <f>SUM(D5:D21)</f>
        <v>25.799999999999997</v>
      </c>
      <c r="E22" s="31">
        <f>SUM(E5:E21)</f>
        <v>9.02</v>
      </c>
    </row>
    <row r="25" spans="1:5" x14ac:dyDescent="0.2">
      <c r="A25" s="4" t="s">
        <v>193</v>
      </c>
      <c r="B25" s="4">
        <f>SUM(A22:E22)</f>
        <v>178.98999999999998</v>
      </c>
    </row>
    <row r="27" spans="1:5" x14ac:dyDescent="0.2">
      <c r="B27" s="4">
        <f>SUM(B2,-B25)</f>
        <v>21.010000000000019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1BA8EFD4-870F-40E6-B89B-28D4B1DCE47E}"/>
</file>

<file path=customXml/itemProps2.xml><?xml version="1.0" encoding="utf-8"?>
<ds:datastoreItem xmlns:ds="http://schemas.openxmlformats.org/officeDocument/2006/customXml" ds:itemID="{0D64DE28-BED0-49BF-BA2D-3536378518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C47942-4D4C-4120-AA72-CCB7AFD9CC77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958b15ed-c521-4290-b073-2e98d4cc1d7f"/>
    <ds:schemaRef ds:uri="80129174-c05c-43cc-8e32-21fcbdfe51bb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Venues pop-up</vt:lpstr>
      <vt:lpstr>Timeline GENERAL</vt:lpstr>
      <vt:lpstr>POP-UP timeline</vt:lpstr>
      <vt:lpstr>per diems and cash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MBM</dc:creator>
  <cp:lastModifiedBy>Beddows Laura (2017)</cp:lastModifiedBy>
  <dcterms:created xsi:type="dcterms:W3CDTF">2017-07-11T18:02:45Z</dcterms:created>
  <dcterms:modified xsi:type="dcterms:W3CDTF">2017-07-12T10:22:27Z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