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13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FI/Film Substance/"/>
    </mc:Choice>
  </mc:AlternateContent>
  <xr:revisionPtr revIDLastSave="32" documentId="02BE6501B74E94692BC3DFF4D28DFBA8C10465C0" xr6:coauthVersionLast="23" xr6:coauthVersionMax="23" xr10:uidLastSave="{F5BF5C0A-4C4E-4AFD-8205-BA8B51220CB5}"/>
  <bookViews>
    <workbookView xWindow="0" yWindow="0" windowWidth="15330" windowHeight="6915" xr2:uid="{00000000-000D-0000-FFFF-FFFF00000000}"/>
  </bookViews>
  <sheets>
    <sheet name="Production Budget" sheetId="2" r:id="rId1"/>
    <sheet name="Aesthetica Budget" sheetId="1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<sst xmlns="http://schemas.openxmlformats.org/spreadsheetml/2006/main" count="87" uniqueCount="67">
  <si>
    <t>Aesthetica Film Festival (part of Substance) November/December 2017</t>
  </si>
  <si>
    <t>Note: this budget may now be out of date - see HIC version</t>
  </si>
  <si>
    <t>Draft Budget</t>
  </si>
  <si>
    <t>C606 ZK101 K207</t>
  </si>
  <si>
    <t>£</t>
  </si>
  <si>
    <t>Delivery</t>
  </si>
  <si>
    <t>In-Kind</t>
  </si>
  <si>
    <t>PO raised</t>
  </si>
  <si>
    <t>Notes</t>
  </si>
  <si>
    <t>Management</t>
  </si>
  <si>
    <t>Curation</t>
  </si>
  <si>
    <t>Aesthetica</t>
  </si>
  <si>
    <t>Incl some project management and technical delivery</t>
  </si>
  <si>
    <t>Project Management</t>
  </si>
  <si>
    <t>Hull 2017</t>
  </si>
  <si>
    <t>?</t>
  </si>
  <si>
    <t>Venue/s</t>
  </si>
  <si>
    <t>Vue for 4 days</t>
  </si>
  <si>
    <t>HIC</t>
  </si>
  <si>
    <t>3,5,6&amp;7Dec? £200 Mon-Thurs. £500 Fri-Sun. Incl proj &amp; tech?</t>
  </si>
  <si>
    <t>Reception venue</t>
  </si>
  <si>
    <t>venue TBC</t>
  </si>
  <si>
    <t xml:space="preserve">Drinks </t>
  </si>
  <si>
    <t>Production</t>
  </si>
  <si>
    <t>Sound &amp; Light</t>
  </si>
  <si>
    <t>HPSS - mics, sound, uplighters, etc</t>
  </si>
  <si>
    <t>Seats for panels</t>
  </si>
  <si>
    <t>Staff</t>
  </si>
  <si>
    <t>FOH &amp; Vols Manager</t>
  </si>
  <si>
    <t>Manage screenings, reception &amp; volunteers. 4 days @ £200 p/d</t>
  </si>
  <si>
    <t>Security at Reception?</t>
  </si>
  <si>
    <t>2 x security for 4 hours @£15p/h = £120</t>
  </si>
  <si>
    <t>Venue dressing</t>
  </si>
  <si>
    <t>Various</t>
  </si>
  <si>
    <t>Red carpet?</t>
  </si>
  <si>
    <t>For festival and/or drinks reception</t>
  </si>
  <si>
    <t>Marketing/PR</t>
  </si>
  <si>
    <t>Marketing &amp; PR</t>
  </si>
  <si>
    <t>Film focused PR &amp; Marketing incl Vue posters - design, print, site</t>
  </si>
  <si>
    <t>Advert in HIC brochure</t>
  </si>
  <si>
    <t>YES</t>
  </si>
  <si>
    <t>Marketing support</t>
  </si>
  <si>
    <t>Various activity</t>
  </si>
  <si>
    <t>Travel/accom/hospitality</t>
  </si>
  <si>
    <t>PR guests review film programme/write</t>
  </si>
  <si>
    <t>Evaluation</t>
  </si>
  <si>
    <t>Hull 2017 framework</t>
  </si>
  <si>
    <t>Admin</t>
  </si>
  <si>
    <t>Return Train to York</t>
  </si>
  <si>
    <t>To meet with Aesthetica with HIC</t>
  </si>
  <si>
    <t xml:space="preserve">Contingency </t>
  </si>
  <si>
    <t>TOTAL COSTS</t>
  </si>
  <si>
    <t>Project Management </t>
  </si>
  <si>
    <t>5 days @ £400 = £2000 </t>
  </si>
  <si>
    <t>Programming </t>
  </si>
  <si>
    <t>10 days @ £250 = £2500 </t>
  </si>
  <si>
    <t>Licencing and screening rights </t>
  </si>
  <si>
    <t>16 films @ £100 = £1600 </t>
  </si>
  <si>
    <t>Speakers’ Fees </t>
  </si>
  <si>
    <t>16 @ £100 = £1600 </t>
  </si>
  <si>
    <t>Administration </t>
  </si>
  <si>
    <t>4 days @ £100 = £400 </t>
  </si>
  <si>
    <t>Speaker Travel and Accommodation  </t>
  </si>
  <si>
    <t>£800 </t>
  </si>
  <si>
    <t>Technical – making DCPs </t>
  </si>
  <si>
    <t>£600 </t>
  </si>
  <si>
    <t>Total = £9,500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</si>
</sst>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3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1" fillId="0" borderId="5" xfId="0" applyFont="1" applyBorder="1"/>
    <xf numFmtId="0" fontId="0" fillId="0" borderId="5" xfId="0" applyBorder="1" applyAlignment="1">
      <alignment horizontal="left"/>
    </xf>
    <xf numFmtId="0" fontId="3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4" fillId="0" borderId="11" xfId="0" applyFont="1" applyBorder="1"/>
    <xf numFmtId="0" fontId="0" fillId="0" borderId="1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 xr3:uid="{AEA406A1-0E4B-5B11-9CD5-51D6E497D94C}">
      <selection activeCell="A3" sqref="A3"/>
    </sheetView>
  </sheetViews>
  <sheetFormatPr defaultRowHeight="15.75"/>
  <cols>
    <col min="1" max="1" width="20.85546875" style="8" customWidth="1"/>
    <col min="2" max="2" width="23.42578125" customWidth="1"/>
    <col min="3" max="3" width="16.42578125" style="5" customWidth="1"/>
    <col min="4" max="4" width="14.85546875" style="5" customWidth="1"/>
    <col min="5" max="6" width="15" style="7" customWidth="1"/>
    <col min="7" max="7" width="57.28515625" style="11" customWidth="1"/>
  </cols>
  <sheetData>
    <row r="1" spans="1:7" s="41" customFormat="1" ht="21">
      <c r="A1" s="40" t="s">
        <v>0</v>
      </c>
      <c r="C1" s="42"/>
      <c r="D1" s="42"/>
      <c r="E1" s="43"/>
      <c r="F1" s="43"/>
      <c r="G1" s="44"/>
    </row>
    <row r="2" spans="1:7" s="41" customFormat="1" ht="21">
      <c r="A2" s="40" t="s">
        <v>1</v>
      </c>
      <c r="C2" s="42"/>
      <c r="D2" s="42"/>
      <c r="E2" s="43"/>
      <c r="F2" s="43"/>
      <c r="G2" s="44"/>
    </row>
    <row r="3" spans="1:7" s="41" customFormat="1" ht="21">
      <c r="A3" s="40" t="s">
        <v>2</v>
      </c>
      <c r="C3" s="42"/>
      <c r="D3" s="42"/>
      <c r="E3" s="43"/>
      <c r="F3" s="43"/>
      <c r="G3" s="45" t="s">
        <v>3</v>
      </c>
    </row>
    <row r="5" spans="1:7" s="9" customFormat="1" ht="18.75">
      <c r="A5" s="12"/>
      <c r="B5" s="25"/>
      <c r="C5" s="35" t="s">
        <v>4</v>
      </c>
      <c r="D5" s="30" t="s">
        <v>5</v>
      </c>
      <c r="E5" s="13" t="s">
        <v>6</v>
      </c>
      <c r="F5" s="13" t="s">
        <v>7</v>
      </c>
      <c r="G5" s="14" t="s">
        <v>8</v>
      </c>
    </row>
    <row r="6" spans="1:7" s="9" customFormat="1" ht="18.75">
      <c r="A6" s="12"/>
      <c r="B6" s="25"/>
      <c r="C6" s="36"/>
      <c r="D6" s="30"/>
      <c r="E6" s="13"/>
      <c r="F6" s="13"/>
      <c r="G6" s="14"/>
    </row>
    <row r="7" spans="1:7" s="6" customFormat="1">
      <c r="A7" s="12" t="s">
        <v>9</v>
      </c>
      <c r="B7" s="26" t="s">
        <v>10</v>
      </c>
      <c r="C7" s="37">
        <v>9500</v>
      </c>
      <c r="D7" s="31" t="s">
        <v>11</v>
      </c>
      <c r="E7" s="15"/>
      <c r="F7" s="15"/>
      <c r="G7" s="16" t="s">
        <v>12</v>
      </c>
    </row>
    <row r="8" spans="1:7" s="6" customFormat="1">
      <c r="A8" s="12"/>
      <c r="B8" s="26" t="s">
        <v>13</v>
      </c>
      <c r="C8" s="37"/>
      <c r="D8" s="31" t="s">
        <v>14</v>
      </c>
      <c r="E8" s="15" t="s">
        <v>15</v>
      </c>
      <c r="F8" s="15"/>
      <c r="G8" s="16"/>
    </row>
    <row r="9" spans="1:7" s="10" customFormat="1" ht="15">
      <c r="A9" s="17"/>
      <c r="B9" s="26"/>
      <c r="C9" s="37"/>
      <c r="D9" s="31"/>
      <c r="E9" s="15"/>
      <c r="F9" s="15"/>
      <c r="G9" s="16"/>
    </row>
    <row r="10" spans="1:7">
      <c r="A10" s="12" t="s">
        <v>16</v>
      </c>
      <c r="B10" s="27" t="s">
        <v>17</v>
      </c>
      <c r="C10" s="37">
        <v>1100</v>
      </c>
      <c r="D10" s="32" t="s">
        <v>18</v>
      </c>
      <c r="E10" s="15"/>
      <c r="F10" s="15"/>
      <c r="G10" s="18" t="s">
        <v>19</v>
      </c>
    </row>
    <row r="11" spans="1:7">
      <c r="A11" s="12"/>
      <c r="B11" s="27" t="s">
        <v>20</v>
      </c>
      <c r="C11" s="37">
        <v>200</v>
      </c>
      <c r="D11" s="32" t="s">
        <v>18</v>
      </c>
      <c r="E11" s="15"/>
      <c r="F11" s="15"/>
      <c r="G11" s="18" t="s">
        <v>21</v>
      </c>
    </row>
    <row r="12" spans="1:7">
      <c r="A12" s="12"/>
      <c r="B12" s="27" t="s">
        <v>22</v>
      </c>
      <c r="C12" s="37">
        <v>450</v>
      </c>
      <c r="D12" s="32" t="s">
        <v>18</v>
      </c>
      <c r="E12" s="15"/>
      <c r="F12" s="15"/>
      <c r="G12" s="18"/>
    </row>
    <row r="13" spans="1:7">
      <c r="A13" s="12"/>
      <c r="B13" s="27"/>
      <c r="C13" s="37"/>
      <c r="D13" s="32"/>
      <c r="E13" s="15"/>
      <c r="F13" s="15"/>
      <c r="G13" s="18"/>
    </row>
    <row r="14" spans="1:7">
      <c r="A14" s="12" t="s">
        <v>23</v>
      </c>
      <c r="B14" s="27" t="s">
        <v>24</v>
      </c>
      <c r="C14" s="37">
        <v>1000</v>
      </c>
      <c r="D14" s="32" t="s">
        <v>14</v>
      </c>
      <c r="E14" s="15"/>
      <c r="F14" s="15"/>
      <c r="G14" s="18" t="s">
        <v>25</v>
      </c>
    </row>
    <row r="15" spans="1:7">
      <c r="A15" s="12"/>
      <c r="B15" s="27" t="s">
        <v>26</v>
      </c>
      <c r="C15" s="37">
        <v>500</v>
      </c>
      <c r="D15" s="32" t="s">
        <v>14</v>
      </c>
      <c r="E15" s="15"/>
      <c r="F15" s="15"/>
      <c r="G15" s="18" t="s">
        <v>15</v>
      </c>
    </row>
    <row r="16" spans="1:7">
      <c r="A16" s="12"/>
      <c r="B16" s="27"/>
      <c r="C16" s="37"/>
      <c r="D16" s="32"/>
      <c r="E16" s="15"/>
      <c r="F16" s="15"/>
      <c r="G16" s="18"/>
    </row>
    <row r="17" spans="1:7">
      <c r="A17" s="12" t="s">
        <v>27</v>
      </c>
      <c r="B17" s="27" t="s">
        <v>28</v>
      </c>
      <c r="C17" s="37">
        <v>800</v>
      </c>
      <c r="D17" s="32" t="s">
        <v>18</v>
      </c>
      <c r="E17" s="15"/>
      <c r="F17" s="15"/>
      <c r="G17" s="18" t="s">
        <v>29</v>
      </c>
    </row>
    <row r="18" spans="1:7">
      <c r="A18" s="12"/>
      <c r="B18" s="27" t="s">
        <v>30</v>
      </c>
      <c r="C18" s="37">
        <v>120</v>
      </c>
      <c r="D18" s="32" t="s">
        <v>18</v>
      </c>
      <c r="E18" s="15"/>
      <c r="F18" s="15"/>
      <c r="G18" s="18" t="s">
        <v>31</v>
      </c>
    </row>
    <row r="19" spans="1:7">
      <c r="A19" s="12"/>
      <c r="B19" s="27"/>
      <c r="C19" s="37"/>
      <c r="D19" s="32"/>
      <c r="E19" s="15"/>
      <c r="F19" s="15"/>
      <c r="G19" s="18"/>
    </row>
    <row r="20" spans="1:7">
      <c r="A20" s="12" t="s">
        <v>32</v>
      </c>
      <c r="B20" s="27" t="s">
        <v>33</v>
      </c>
      <c r="C20" s="37">
        <v>1100</v>
      </c>
      <c r="D20" s="32" t="s">
        <v>14</v>
      </c>
      <c r="E20" s="15"/>
      <c r="F20" s="15"/>
      <c r="G20" s="18"/>
    </row>
    <row r="21" spans="1:7">
      <c r="A21" s="12"/>
      <c r="B21" s="27" t="s">
        <v>34</v>
      </c>
      <c r="C21" s="37">
        <v>150</v>
      </c>
      <c r="D21" s="32" t="s">
        <v>18</v>
      </c>
      <c r="E21" s="15"/>
      <c r="F21" s="15"/>
      <c r="G21" s="18" t="s">
        <v>35</v>
      </c>
    </row>
    <row r="22" spans="1:7">
      <c r="A22" s="12"/>
      <c r="B22" s="27"/>
      <c r="C22" s="37"/>
      <c r="D22" s="32"/>
      <c r="E22" s="15"/>
      <c r="F22" s="15"/>
      <c r="G22" s="18"/>
    </row>
    <row r="23" spans="1:7">
      <c r="A23" s="12" t="s">
        <v>36</v>
      </c>
      <c r="B23" s="27" t="s">
        <v>37</v>
      </c>
      <c r="C23" s="37">
        <v>1100</v>
      </c>
      <c r="D23" s="32" t="s">
        <v>14</v>
      </c>
      <c r="E23" s="15"/>
      <c r="F23" s="15"/>
      <c r="G23" s="18" t="s">
        <v>38</v>
      </c>
    </row>
    <row r="24" spans="1:7">
      <c r="A24" s="12"/>
      <c r="B24" s="27" t="s">
        <v>39</v>
      </c>
      <c r="C24" s="37">
        <v>250</v>
      </c>
      <c r="D24" s="32" t="s">
        <v>18</v>
      </c>
      <c r="E24" s="15"/>
      <c r="F24" s="15" t="s">
        <v>40</v>
      </c>
      <c r="G24" s="18"/>
    </row>
    <row r="25" spans="1:7">
      <c r="A25" s="12"/>
      <c r="B25" s="27" t="s">
        <v>41</v>
      </c>
      <c r="C25" s="37"/>
      <c r="D25" s="32" t="s">
        <v>11</v>
      </c>
      <c r="E25" s="15">
        <v>2000</v>
      </c>
      <c r="F25" s="15"/>
      <c r="G25" s="18" t="s">
        <v>42</v>
      </c>
    </row>
    <row r="26" spans="1:7">
      <c r="A26" s="12"/>
      <c r="B26" s="27" t="s">
        <v>43</v>
      </c>
      <c r="C26" s="37">
        <v>600</v>
      </c>
      <c r="D26" s="32" t="s">
        <v>18</v>
      </c>
      <c r="E26" s="15"/>
      <c r="F26" s="15"/>
      <c r="G26" s="18" t="s">
        <v>44</v>
      </c>
    </row>
    <row r="27" spans="1:7">
      <c r="A27" s="12"/>
      <c r="B27" s="27" t="s">
        <v>41</v>
      </c>
      <c r="C27" s="37"/>
      <c r="D27" s="32" t="s">
        <v>18</v>
      </c>
      <c r="E27" s="15" t="s">
        <v>15</v>
      </c>
      <c r="F27" s="15"/>
      <c r="G27" s="18" t="s">
        <v>42</v>
      </c>
    </row>
    <row r="28" spans="1:7">
      <c r="A28" s="12"/>
      <c r="B28" s="27"/>
      <c r="C28" s="37"/>
      <c r="D28" s="32"/>
      <c r="E28" s="15"/>
      <c r="F28" s="15"/>
      <c r="G28" s="18"/>
    </row>
    <row r="29" spans="1:7">
      <c r="A29" s="12" t="s">
        <v>45</v>
      </c>
      <c r="B29" s="27"/>
      <c r="C29" s="37">
        <v>350</v>
      </c>
      <c r="D29" s="32" t="s">
        <v>14</v>
      </c>
      <c r="E29" s="15"/>
      <c r="F29" s="15"/>
      <c r="G29" s="18" t="s">
        <v>46</v>
      </c>
    </row>
    <row r="30" spans="1:7">
      <c r="A30" s="12"/>
      <c r="B30" s="27"/>
      <c r="C30" s="37"/>
      <c r="D30" s="32"/>
      <c r="E30" s="15"/>
      <c r="F30" s="15"/>
      <c r="G30" s="18"/>
    </row>
    <row r="31" spans="1:7">
      <c r="A31" s="12" t="s">
        <v>47</v>
      </c>
      <c r="B31" s="27" t="s">
        <v>48</v>
      </c>
      <c r="C31" s="37">
        <v>68.64</v>
      </c>
      <c r="D31" s="32" t="s">
        <v>14</v>
      </c>
      <c r="E31" s="15"/>
      <c r="F31" s="15" t="s">
        <v>40</v>
      </c>
      <c r="G31" s="18" t="s">
        <v>49</v>
      </c>
    </row>
    <row r="32" spans="1:7">
      <c r="A32" s="12"/>
      <c r="B32" s="27"/>
      <c r="C32" s="37"/>
      <c r="D32" s="32"/>
      <c r="E32" s="15"/>
      <c r="F32" s="15"/>
      <c r="G32" s="18"/>
    </row>
    <row r="33" spans="1:7">
      <c r="A33" s="12" t="s">
        <v>50</v>
      </c>
      <c r="B33" s="27"/>
      <c r="C33" s="37">
        <v>711.36</v>
      </c>
      <c r="D33" s="32"/>
      <c r="E33" s="15"/>
      <c r="F33" s="46"/>
    </row>
    <row r="34" spans="1:7">
      <c r="A34" s="19"/>
      <c r="B34" s="28"/>
      <c r="C34" s="38"/>
      <c r="D34" s="33"/>
      <c r="E34" s="20"/>
      <c r="F34" s="20"/>
      <c r="G34" s="21"/>
    </row>
    <row r="35" spans="1:7">
      <c r="A35" s="22" t="s">
        <v>51</v>
      </c>
      <c r="B35" s="29"/>
      <c r="C35" s="39">
        <f>SUM(C7:C34)</f>
        <v>18000</v>
      </c>
      <c r="D35" s="34"/>
      <c r="E35" s="23"/>
      <c r="F35" s="47"/>
      <c r="G35" s="24"/>
    </row>
  </sheetData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 xr3:uid="{958C4451-9541-5A59-BF78-D2F731DF1C81}">
      <selection activeCell="A12" sqref="A12"/>
    </sheetView>
  </sheetViews>
  <sheetFormatPr defaultRowHeight="21" customHeight="1"/>
  <cols>
    <col min="1" max="1" width="41.42578125" customWidth="1"/>
    <col min="2" max="2" width="48.7109375" customWidth="1"/>
  </cols>
  <sheetData>
    <row r="1" spans="1:2" ht="21" customHeight="1" thickBot="1">
      <c r="A1" s="1" t="s">
        <v>52</v>
      </c>
      <c r="B1" s="2" t="s">
        <v>53</v>
      </c>
    </row>
    <row r="2" spans="1:2" ht="21" customHeight="1" thickBot="1">
      <c r="A2" s="1" t="s">
        <v>54</v>
      </c>
      <c r="B2" s="2" t="s">
        <v>55</v>
      </c>
    </row>
    <row r="3" spans="1:2" ht="21" customHeight="1" thickBot="1">
      <c r="A3" s="1" t="s">
        <v>56</v>
      </c>
      <c r="B3" s="2" t="s">
        <v>57</v>
      </c>
    </row>
    <row r="4" spans="1:2" ht="21" customHeight="1" thickBot="1">
      <c r="A4" s="1" t="s">
        <v>58</v>
      </c>
      <c r="B4" s="2" t="s">
        <v>59</v>
      </c>
    </row>
    <row r="5" spans="1:2" ht="21" customHeight="1" thickBot="1">
      <c r="A5" s="1" t="s">
        <v>60</v>
      </c>
      <c r="B5" s="2" t="s">
        <v>61</v>
      </c>
    </row>
    <row r="6" spans="1:2" ht="21" customHeight="1" thickBot="1">
      <c r="A6" s="1" t="s">
        <v>62</v>
      </c>
      <c r="B6" s="2" t="s">
        <v>63</v>
      </c>
    </row>
    <row r="7" spans="1:2" ht="21" customHeight="1" thickBot="1">
      <c r="A7" s="1" t="s">
        <v>64</v>
      </c>
      <c r="B7" s="2" t="s">
        <v>65</v>
      </c>
    </row>
    <row r="8" spans="1:2" ht="21" customHeight="1" thickBot="1">
      <c r="A8" s="1"/>
      <c r="B8" s="2"/>
    </row>
    <row r="9" spans="1:2" ht="21" customHeight="1">
      <c r="A9" s="3"/>
      <c r="B9" s="4" t="s">
        <v>66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7F0D0-59DB-419C-87B8-1CCD6F3B3691}"/>
</file>

<file path=customXml/itemProps2.xml><?xml version="1.0" encoding="utf-8"?>
<ds:datastoreItem xmlns:ds="http://schemas.openxmlformats.org/officeDocument/2006/customXml" ds:itemID="{E3C7C084-0BCC-4077-86CB-BADBB0ACA350}"/>
</file>

<file path=customXml/itemProps3.xml><?xml version="1.0" encoding="utf-8"?>
<ds:datastoreItem xmlns:ds="http://schemas.openxmlformats.org/officeDocument/2006/customXml" ds:itemID="{BDCF68A2-5046-47F8-A4B2-E13BB6157D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Liam (2017)</dc:creator>
  <cp:keywords/>
  <dc:description/>
  <cp:lastModifiedBy>Liam Rich</cp:lastModifiedBy>
  <cp:revision/>
  <dcterms:created xsi:type="dcterms:W3CDTF">2017-08-15T13:59:16Z</dcterms:created>
  <dcterms:modified xsi:type="dcterms:W3CDTF">2017-10-09T15:30:05Z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