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wine\Desktop\"/>
    </mc:Choice>
  </mc:AlternateContent>
  <bookViews>
    <workbookView xWindow="0" yWindow="0" windowWidth="25125" windowHeight="1191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NM15" i="1" l="1"/>
  <c r="NN15" i="1"/>
  <c r="NO15" i="1"/>
  <c r="NP15" i="1"/>
  <c r="LY16" i="1" l="1"/>
  <c r="AJ17" i="1"/>
  <c r="AC17" i="1"/>
  <c r="V17" i="1"/>
  <c r="NG13" i="1"/>
  <c r="NH3" i="1"/>
  <c r="NH4" i="1"/>
  <c r="NH5" i="1"/>
  <c r="NH6" i="1"/>
  <c r="NH7" i="1"/>
  <c r="NH8" i="1"/>
  <c r="NH9" i="1"/>
  <c r="NH10" i="1"/>
  <c r="NH11" i="1"/>
  <c r="NH12" i="1"/>
  <c r="NF13" i="1"/>
  <c r="NE13" i="1"/>
  <c r="ND13" i="1"/>
  <c r="NC13" i="1"/>
  <c r="NB13" i="1"/>
  <c r="NA13" i="1"/>
  <c r="MZ13" i="1"/>
  <c r="MY13" i="1"/>
  <c r="MX13" i="1"/>
  <c r="MW13" i="1"/>
  <c r="MV13" i="1"/>
  <c r="MU13" i="1"/>
  <c r="MT13" i="1"/>
  <c r="NH13" i="1" l="1"/>
  <c r="NH23" i="1" l="1"/>
  <c r="NI23" i="1" s="1"/>
  <c r="NH24" i="1"/>
  <c r="NI24" i="1" s="1"/>
  <c r="NH25" i="1"/>
  <c r="NI25" i="1" s="1"/>
  <c r="NH26" i="1"/>
  <c r="NI26" i="1" s="1"/>
  <c r="NH27" i="1"/>
  <c r="NI27" i="1" s="1"/>
  <c r="NH28" i="1"/>
  <c r="NH29" i="1"/>
  <c r="NI29" i="1" s="1"/>
  <c r="NH30" i="1"/>
  <c r="NI30" i="1" s="1"/>
  <c r="NH31" i="1"/>
  <c r="NI31" i="1" s="1"/>
  <c r="NH32" i="1"/>
  <c r="NI32" i="1" s="1"/>
  <c r="NH33" i="1"/>
  <c r="NI33" i="1" s="1"/>
  <c r="NH34" i="1"/>
  <c r="NI34" i="1" s="1"/>
  <c r="NH35" i="1"/>
  <c r="NI35" i="1" s="1"/>
  <c r="NH36" i="1"/>
  <c r="NI36" i="1" s="1"/>
  <c r="NH37" i="1"/>
  <c r="NI37" i="1" s="1"/>
  <c r="G13" i="1" l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EC13" i="1"/>
  <c r="ED13" i="1"/>
  <c r="EE13" i="1"/>
  <c r="EF13" i="1"/>
  <c r="EG13" i="1"/>
  <c r="EH13" i="1"/>
  <c r="EI13" i="1"/>
  <c r="EJ13" i="1"/>
  <c r="EK13" i="1"/>
  <c r="EL13" i="1"/>
  <c r="EM13" i="1"/>
  <c r="EN13" i="1"/>
  <c r="EO13" i="1"/>
  <c r="EP13" i="1"/>
  <c r="EQ13" i="1"/>
  <c r="ER13" i="1"/>
  <c r="ES13" i="1"/>
  <c r="ET13" i="1"/>
  <c r="EU13" i="1"/>
  <c r="EV13" i="1"/>
  <c r="EW13" i="1"/>
  <c r="EX13" i="1"/>
  <c r="EY13" i="1"/>
  <c r="EZ13" i="1"/>
  <c r="FA13" i="1"/>
  <c r="FB13" i="1"/>
  <c r="FC13" i="1"/>
  <c r="FD13" i="1"/>
  <c r="FE13" i="1"/>
  <c r="FF13" i="1"/>
  <c r="FG13" i="1"/>
  <c r="FH13" i="1"/>
  <c r="FI13" i="1"/>
  <c r="FJ13" i="1"/>
  <c r="FK13" i="1"/>
  <c r="FL13" i="1"/>
  <c r="FM13" i="1"/>
  <c r="FN13" i="1"/>
  <c r="FO13" i="1"/>
  <c r="FP13" i="1"/>
  <c r="FQ13" i="1"/>
  <c r="FR13" i="1"/>
  <c r="FS13" i="1"/>
  <c r="FT13" i="1"/>
  <c r="FU13" i="1"/>
  <c r="FV13" i="1"/>
  <c r="FW13" i="1"/>
  <c r="FX13" i="1"/>
  <c r="FY13" i="1"/>
  <c r="FZ13" i="1"/>
  <c r="GA13" i="1"/>
  <c r="GB13" i="1"/>
  <c r="GC13" i="1"/>
  <c r="GD13" i="1"/>
  <c r="GE13" i="1"/>
  <c r="GF13" i="1"/>
  <c r="GG13" i="1"/>
  <c r="GH13" i="1"/>
  <c r="GI13" i="1"/>
  <c r="GJ13" i="1"/>
  <c r="GK13" i="1"/>
  <c r="GL13" i="1"/>
  <c r="GM13" i="1"/>
  <c r="GN13" i="1"/>
  <c r="GO13" i="1"/>
  <c r="GP13" i="1"/>
  <c r="GQ13" i="1"/>
  <c r="GR13" i="1"/>
  <c r="GS13" i="1"/>
  <c r="GT13" i="1"/>
  <c r="GU13" i="1"/>
  <c r="GV13" i="1"/>
  <c r="GW13" i="1"/>
  <c r="GX13" i="1"/>
  <c r="GY13" i="1"/>
  <c r="GZ13" i="1"/>
  <c r="HA13" i="1"/>
  <c r="HB13" i="1"/>
  <c r="HC13" i="1"/>
  <c r="HD13" i="1"/>
  <c r="HE13" i="1"/>
  <c r="HF13" i="1"/>
  <c r="HG13" i="1"/>
  <c r="HH13" i="1"/>
  <c r="HI13" i="1"/>
  <c r="HJ13" i="1"/>
  <c r="HK13" i="1"/>
  <c r="HL13" i="1"/>
  <c r="HM13" i="1"/>
  <c r="HN13" i="1"/>
  <c r="HO13" i="1"/>
  <c r="HP13" i="1"/>
  <c r="HQ13" i="1"/>
  <c r="HR13" i="1"/>
  <c r="HS13" i="1"/>
  <c r="HT13" i="1"/>
  <c r="HU13" i="1"/>
  <c r="HV13" i="1"/>
  <c r="HW13" i="1"/>
  <c r="HX13" i="1"/>
  <c r="HY13" i="1"/>
  <c r="HZ13" i="1"/>
  <c r="IA13" i="1"/>
  <c r="IB13" i="1"/>
  <c r="IC13" i="1"/>
  <c r="ID13" i="1"/>
  <c r="IE13" i="1"/>
  <c r="IF13" i="1"/>
  <c r="IG13" i="1"/>
  <c r="IH13" i="1"/>
  <c r="II13" i="1"/>
  <c r="IJ13" i="1"/>
  <c r="IK13" i="1"/>
  <c r="IL13" i="1"/>
  <c r="IM13" i="1"/>
  <c r="IN13" i="1"/>
  <c r="IO13" i="1"/>
  <c r="IP13" i="1"/>
  <c r="IQ13" i="1"/>
  <c r="IR13" i="1"/>
  <c r="IS13" i="1"/>
  <c r="IT13" i="1"/>
  <c r="IU13" i="1"/>
  <c r="IV13" i="1"/>
  <c r="IW13" i="1"/>
  <c r="IX13" i="1"/>
  <c r="IY13" i="1"/>
  <c r="IZ13" i="1"/>
  <c r="JA13" i="1"/>
  <c r="JB13" i="1"/>
  <c r="JC13" i="1"/>
  <c r="JD13" i="1"/>
  <c r="JE13" i="1"/>
  <c r="JF13" i="1"/>
  <c r="JG13" i="1"/>
  <c r="JH13" i="1"/>
  <c r="JI13" i="1"/>
  <c r="JJ13" i="1"/>
  <c r="JK13" i="1"/>
  <c r="JL13" i="1"/>
  <c r="JM13" i="1"/>
  <c r="JN13" i="1"/>
  <c r="JO13" i="1"/>
  <c r="JP13" i="1"/>
  <c r="JQ13" i="1"/>
  <c r="JR13" i="1"/>
  <c r="JS13" i="1"/>
  <c r="JT13" i="1"/>
  <c r="JU13" i="1"/>
  <c r="JV13" i="1"/>
  <c r="JW13" i="1"/>
  <c r="JX13" i="1"/>
  <c r="JY13" i="1"/>
  <c r="JZ13" i="1"/>
  <c r="KA13" i="1"/>
  <c r="KB13" i="1"/>
  <c r="KC13" i="1"/>
  <c r="KD13" i="1"/>
  <c r="KE13" i="1"/>
  <c r="KF13" i="1"/>
  <c r="KG13" i="1"/>
  <c r="KH13" i="1"/>
  <c r="KI13" i="1"/>
  <c r="KJ13" i="1"/>
  <c r="KK13" i="1"/>
  <c r="KL13" i="1"/>
  <c r="KM13" i="1"/>
  <c r="KN13" i="1"/>
  <c r="KO13" i="1"/>
  <c r="KP13" i="1"/>
  <c r="KQ13" i="1"/>
  <c r="KR13" i="1"/>
  <c r="KS13" i="1"/>
  <c r="KT13" i="1"/>
  <c r="KU13" i="1"/>
  <c r="KV13" i="1"/>
  <c r="KW13" i="1"/>
  <c r="KX13" i="1"/>
  <c r="KY13" i="1"/>
  <c r="KZ13" i="1"/>
  <c r="LA13" i="1"/>
  <c r="LB13" i="1"/>
  <c r="LC13" i="1"/>
  <c r="LD13" i="1"/>
  <c r="LE13" i="1"/>
  <c r="LF13" i="1"/>
  <c r="LG13" i="1"/>
  <c r="LH13" i="1"/>
  <c r="LI13" i="1"/>
  <c r="LJ13" i="1"/>
  <c r="LK13" i="1"/>
  <c r="LL13" i="1"/>
  <c r="LM13" i="1"/>
  <c r="LN13" i="1"/>
  <c r="LO13" i="1"/>
  <c r="LP13" i="1"/>
  <c r="LQ13" i="1"/>
  <c r="LR13" i="1"/>
  <c r="LS13" i="1"/>
  <c r="LT13" i="1"/>
  <c r="LU13" i="1"/>
  <c r="LV13" i="1"/>
  <c r="LW13" i="1"/>
  <c r="LX13" i="1"/>
  <c r="LY13" i="1"/>
  <c r="LZ13" i="1"/>
  <c r="MA13" i="1"/>
  <c r="MB13" i="1"/>
  <c r="MC13" i="1"/>
  <c r="MD13" i="1"/>
  <c r="ME13" i="1"/>
  <c r="MF13" i="1"/>
  <c r="MG13" i="1"/>
  <c r="MH13" i="1"/>
  <c r="MI13" i="1"/>
  <c r="MJ13" i="1"/>
  <c r="MK13" i="1"/>
  <c r="ML13" i="1"/>
  <c r="MM13" i="1"/>
  <c r="MN13" i="1"/>
  <c r="MO13" i="1"/>
  <c r="MP13" i="1"/>
  <c r="MQ13" i="1"/>
  <c r="MR13" i="1"/>
  <c r="MS13" i="1"/>
  <c r="H14" i="1" l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AI14" i="1" s="1"/>
  <c r="AJ14" i="1" s="1"/>
  <c r="AK14" i="1" s="1"/>
  <c r="AL14" i="1" s="1"/>
  <c r="AM14" i="1" s="1"/>
  <c r="AN14" i="1" s="1"/>
  <c r="AO14" i="1" s="1"/>
  <c r="AP14" i="1" s="1"/>
  <c r="AQ14" i="1" s="1"/>
  <c r="AR14" i="1" s="1"/>
  <c r="AS14" i="1" s="1"/>
  <c r="AT14" i="1" s="1"/>
  <c r="AU14" i="1" s="1"/>
  <c r="AV14" i="1" s="1"/>
  <c r="AW14" i="1" s="1"/>
  <c r="AX14" i="1" s="1"/>
  <c r="AY14" i="1" s="1"/>
  <c r="AZ14" i="1" s="1"/>
  <c r="BA14" i="1" s="1"/>
  <c r="BB14" i="1" s="1"/>
  <c r="BC14" i="1" s="1"/>
  <c r="BD14" i="1" s="1"/>
  <c r="BE14" i="1" s="1"/>
  <c r="BF14" i="1" s="1"/>
  <c r="BG14" i="1" s="1"/>
  <c r="BH14" i="1" s="1"/>
  <c r="BI14" i="1" s="1"/>
  <c r="BJ14" i="1" s="1"/>
  <c r="BK14" i="1" s="1"/>
  <c r="BL14" i="1" s="1"/>
  <c r="BM14" i="1" s="1"/>
  <c r="BN14" i="1" s="1"/>
  <c r="BO14" i="1" s="1"/>
  <c r="BP14" i="1" s="1"/>
  <c r="BQ14" i="1" s="1"/>
  <c r="BR14" i="1" s="1"/>
  <c r="BS14" i="1" s="1"/>
  <c r="BT14" i="1" s="1"/>
  <c r="BU14" i="1" s="1"/>
  <c r="BV14" i="1" s="1"/>
  <c r="BW14" i="1" s="1"/>
  <c r="BX14" i="1" s="1"/>
  <c r="BY14" i="1" s="1"/>
  <c r="BZ14" i="1" s="1"/>
  <c r="CA14" i="1" s="1"/>
  <c r="CB14" i="1" s="1"/>
  <c r="CC14" i="1" s="1"/>
  <c r="CD14" i="1" s="1"/>
  <c r="CE14" i="1" s="1"/>
  <c r="CF14" i="1" s="1"/>
  <c r="CG14" i="1" s="1"/>
  <c r="CH14" i="1" s="1"/>
  <c r="CI14" i="1" s="1"/>
  <c r="CJ14" i="1" s="1"/>
  <c r="CK14" i="1" s="1"/>
  <c r="CL14" i="1" s="1"/>
  <c r="CM14" i="1" s="1"/>
  <c r="CN14" i="1" s="1"/>
  <c r="CO14" i="1" s="1"/>
  <c r="CP14" i="1" s="1"/>
  <c r="CQ14" i="1" s="1"/>
  <c r="CR14" i="1" s="1"/>
  <c r="CS14" i="1" s="1"/>
  <c r="CT14" i="1" s="1"/>
  <c r="CU14" i="1" s="1"/>
  <c r="CV14" i="1" s="1"/>
  <c r="CW14" i="1" s="1"/>
  <c r="CX14" i="1" s="1"/>
  <c r="CY14" i="1" s="1"/>
  <c r="CZ14" i="1" s="1"/>
  <c r="DA14" i="1" s="1"/>
  <c r="DB14" i="1" s="1"/>
  <c r="DC14" i="1" s="1"/>
  <c r="DD14" i="1" s="1"/>
  <c r="DE14" i="1" s="1"/>
  <c r="DF14" i="1" s="1"/>
  <c r="DG14" i="1" s="1"/>
  <c r="DH14" i="1" s="1"/>
  <c r="DI14" i="1" s="1"/>
  <c r="DJ14" i="1" s="1"/>
  <c r="DK14" i="1" s="1"/>
  <c r="DL14" i="1" s="1"/>
  <c r="DM14" i="1" s="1"/>
  <c r="DN14" i="1" s="1"/>
  <c r="DO14" i="1" s="1"/>
  <c r="DP14" i="1" s="1"/>
  <c r="DQ14" i="1" s="1"/>
  <c r="DR14" i="1" s="1"/>
  <c r="DS14" i="1" s="1"/>
  <c r="DT14" i="1" s="1"/>
  <c r="DU14" i="1" s="1"/>
  <c r="DV14" i="1" s="1"/>
  <c r="DW14" i="1" s="1"/>
  <c r="DX14" i="1" s="1"/>
  <c r="DY14" i="1" s="1"/>
  <c r="DZ14" i="1" s="1"/>
  <c r="EA14" i="1" s="1"/>
  <c r="EB14" i="1" s="1"/>
  <c r="EC14" i="1" s="1"/>
  <c r="ED14" i="1" s="1"/>
  <c r="EE14" i="1" s="1"/>
  <c r="EF14" i="1" s="1"/>
  <c r="EG14" i="1" s="1"/>
  <c r="EH14" i="1" s="1"/>
  <c r="EI14" i="1" s="1"/>
  <c r="EJ14" i="1" s="1"/>
  <c r="EK14" i="1" s="1"/>
  <c r="EL14" i="1" s="1"/>
  <c r="EM14" i="1" s="1"/>
  <c r="EN14" i="1" s="1"/>
  <c r="EO14" i="1" s="1"/>
  <c r="EP14" i="1" s="1"/>
  <c r="EQ14" i="1" s="1"/>
  <c r="ER14" i="1" s="1"/>
  <c r="ES14" i="1" s="1"/>
  <c r="ET14" i="1" s="1"/>
  <c r="EU14" i="1" s="1"/>
  <c r="EV14" i="1" s="1"/>
  <c r="EW14" i="1" s="1"/>
  <c r="EX14" i="1" s="1"/>
  <c r="EY14" i="1" s="1"/>
  <c r="EZ14" i="1" s="1"/>
  <c r="FA14" i="1" s="1"/>
  <c r="FB14" i="1" s="1"/>
  <c r="FC14" i="1" s="1"/>
  <c r="FD14" i="1" s="1"/>
  <c r="FE14" i="1" s="1"/>
  <c r="FF14" i="1" s="1"/>
  <c r="FG14" i="1" s="1"/>
  <c r="FH14" i="1" s="1"/>
  <c r="FI14" i="1" s="1"/>
  <c r="FJ14" i="1" s="1"/>
  <c r="FK14" i="1" s="1"/>
  <c r="FL14" i="1" s="1"/>
  <c r="FM14" i="1" s="1"/>
  <c r="FN14" i="1" s="1"/>
  <c r="FO14" i="1" s="1"/>
  <c r="FP14" i="1" s="1"/>
  <c r="FQ14" i="1" s="1"/>
  <c r="FR14" i="1" s="1"/>
  <c r="FS14" i="1" s="1"/>
  <c r="FT14" i="1" s="1"/>
  <c r="FU14" i="1" s="1"/>
  <c r="FV14" i="1" s="1"/>
  <c r="FW14" i="1" s="1"/>
  <c r="FX14" i="1" s="1"/>
  <c r="FY14" i="1" s="1"/>
  <c r="FZ14" i="1" s="1"/>
  <c r="GA14" i="1" s="1"/>
  <c r="GB14" i="1" s="1"/>
  <c r="GC14" i="1" s="1"/>
  <c r="GD14" i="1" s="1"/>
  <c r="GE14" i="1" s="1"/>
  <c r="GF14" i="1" s="1"/>
  <c r="GG14" i="1" s="1"/>
  <c r="GH14" i="1" s="1"/>
  <c r="GI14" i="1" s="1"/>
  <c r="GJ14" i="1" s="1"/>
  <c r="GK14" i="1" s="1"/>
  <c r="GL14" i="1" s="1"/>
  <c r="GM14" i="1" s="1"/>
  <c r="GN14" i="1" s="1"/>
  <c r="GO14" i="1" s="1"/>
  <c r="GP14" i="1" s="1"/>
  <c r="GQ14" i="1" s="1"/>
  <c r="GR14" i="1" s="1"/>
  <c r="GS14" i="1" s="1"/>
  <c r="GT14" i="1" s="1"/>
  <c r="GU14" i="1" s="1"/>
  <c r="GV14" i="1" s="1"/>
  <c r="GW14" i="1" s="1"/>
  <c r="GX14" i="1" s="1"/>
  <c r="GY14" i="1" s="1"/>
  <c r="GZ14" i="1" s="1"/>
  <c r="HA14" i="1" s="1"/>
  <c r="HB14" i="1" s="1"/>
  <c r="HC14" i="1" s="1"/>
  <c r="HD14" i="1" s="1"/>
  <c r="HE14" i="1" s="1"/>
  <c r="HF14" i="1" s="1"/>
  <c r="HG14" i="1" s="1"/>
  <c r="HH14" i="1" s="1"/>
  <c r="HI14" i="1" s="1"/>
  <c r="HJ14" i="1" s="1"/>
  <c r="HK14" i="1" s="1"/>
  <c r="HL14" i="1" s="1"/>
  <c r="HM14" i="1" s="1"/>
  <c r="HN14" i="1" s="1"/>
  <c r="HO14" i="1" s="1"/>
  <c r="HP14" i="1" s="1"/>
  <c r="HQ14" i="1" s="1"/>
  <c r="HR14" i="1" s="1"/>
  <c r="HS14" i="1" s="1"/>
  <c r="HT14" i="1" s="1"/>
  <c r="HU14" i="1" s="1"/>
  <c r="HV14" i="1" s="1"/>
  <c r="HW14" i="1" s="1"/>
  <c r="HX14" i="1" s="1"/>
  <c r="HY14" i="1" s="1"/>
  <c r="HZ14" i="1" s="1"/>
  <c r="IA14" i="1" s="1"/>
  <c r="IB14" i="1" s="1"/>
  <c r="IC14" i="1" s="1"/>
  <c r="ID14" i="1" s="1"/>
  <c r="IE14" i="1" s="1"/>
  <c r="IF14" i="1" s="1"/>
  <c r="IG14" i="1" s="1"/>
  <c r="IH14" i="1" s="1"/>
  <c r="II14" i="1" s="1"/>
  <c r="IJ14" i="1" s="1"/>
  <c r="IK14" i="1" s="1"/>
  <c r="IL14" i="1" s="1"/>
  <c r="IM14" i="1" s="1"/>
  <c r="IN14" i="1" s="1"/>
  <c r="IO14" i="1" s="1"/>
  <c r="IP14" i="1" s="1"/>
  <c r="IQ14" i="1" s="1"/>
  <c r="IR14" i="1" s="1"/>
  <c r="IS14" i="1" s="1"/>
  <c r="IT14" i="1" s="1"/>
  <c r="IU14" i="1" s="1"/>
  <c r="IV14" i="1" s="1"/>
  <c r="IW14" i="1" s="1"/>
  <c r="IX14" i="1" s="1"/>
  <c r="IY14" i="1" s="1"/>
  <c r="IZ14" i="1" s="1"/>
  <c r="JA14" i="1" s="1"/>
  <c r="JB14" i="1" s="1"/>
  <c r="JC14" i="1" s="1"/>
  <c r="JD14" i="1" s="1"/>
  <c r="JE14" i="1" s="1"/>
  <c r="JF14" i="1" s="1"/>
  <c r="JG14" i="1" s="1"/>
  <c r="JH14" i="1" s="1"/>
  <c r="JI14" i="1" s="1"/>
  <c r="JJ14" i="1" s="1"/>
  <c r="JK14" i="1" s="1"/>
  <c r="JL14" i="1" s="1"/>
  <c r="JM14" i="1" s="1"/>
  <c r="JN14" i="1" s="1"/>
  <c r="JO14" i="1" s="1"/>
  <c r="JP14" i="1" s="1"/>
  <c r="JQ14" i="1" s="1"/>
  <c r="JR14" i="1" s="1"/>
  <c r="JS14" i="1" s="1"/>
  <c r="JT14" i="1" s="1"/>
  <c r="JU14" i="1" s="1"/>
  <c r="JV14" i="1" s="1"/>
  <c r="JW14" i="1" s="1"/>
  <c r="JX14" i="1" s="1"/>
  <c r="JY14" i="1" s="1"/>
  <c r="JZ14" i="1" s="1"/>
  <c r="KA14" i="1" s="1"/>
  <c r="KB14" i="1" s="1"/>
  <c r="KC14" i="1" s="1"/>
  <c r="KD14" i="1" s="1"/>
  <c r="KE14" i="1" s="1"/>
  <c r="KF14" i="1" s="1"/>
  <c r="KG14" i="1" s="1"/>
  <c r="KH14" i="1" s="1"/>
  <c r="KI14" i="1" s="1"/>
  <c r="KJ14" i="1" s="1"/>
  <c r="KK14" i="1" s="1"/>
  <c r="KL14" i="1" s="1"/>
  <c r="KM14" i="1" s="1"/>
  <c r="KN14" i="1" s="1"/>
  <c r="KO14" i="1" s="1"/>
  <c r="KP14" i="1" s="1"/>
  <c r="KQ14" i="1" s="1"/>
  <c r="KR14" i="1" s="1"/>
  <c r="KS14" i="1" s="1"/>
  <c r="KT14" i="1" s="1"/>
  <c r="KU14" i="1" s="1"/>
  <c r="KV14" i="1" s="1"/>
  <c r="KW14" i="1" s="1"/>
  <c r="KX14" i="1" s="1"/>
  <c r="KY14" i="1" s="1"/>
  <c r="KZ14" i="1" s="1"/>
  <c r="LA14" i="1" s="1"/>
  <c r="LB14" i="1" s="1"/>
  <c r="LC14" i="1" s="1"/>
  <c r="LD14" i="1" s="1"/>
  <c r="LE14" i="1" s="1"/>
  <c r="LF14" i="1" s="1"/>
  <c r="LG14" i="1" s="1"/>
  <c r="LH14" i="1" s="1"/>
  <c r="LI14" i="1" s="1"/>
  <c r="LJ14" i="1" s="1"/>
  <c r="LK14" i="1" s="1"/>
  <c r="LL14" i="1" s="1"/>
  <c r="LM14" i="1" s="1"/>
  <c r="LN14" i="1" s="1"/>
  <c r="LO14" i="1" s="1"/>
  <c r="LP14" i="1" s="1"/>
  <c r="LQ14" i="1" s="1"/>
  <c r="LR14" i="1" s="1"/>
  <c r="LS14" i="1" s="1"/>
  <c r="LT14" i="1" s="1"/>
  <c r="LU14" i="1" s="1"/>
  <c r="LV14" i="1" s="1"/>
  <c r="LW14" i="1" s="1"/>
  <c r="LX14" i="1" s="1"/>
  <c r="LY14" i="1" s="1"/>
  <c r="LZ14" i="1" s="1"/>
  <c r="MA14" i="1" s="1"/>
  <c r="MB14" i="1" s="1"/>
  <c r="MC14" i="1" s="1"/>
  <c r="MD14" i="1" s="1"/>
  <c r="ME14" i="1" s="1"/>
  <c r="MF14" i="1" s="1"/>
  <c r="MG14" i="1" s="1"/>
  <c r="MH14" i="1" s="1"/>
  <c r="MI14" i="1" s="1"/>
  <c r="MJ14" i="1" s="1"/>
  <c r="MK14" i="1" s="1"/>
  <c r="ML14" i="1" s="1"/>
  <c r="MM14" i="1" s="1"/>
  <c r="MN14" i="1" s="1"/>
  <c r="MO14" i="1" s="1"/>
  <c r="MP14" i="1" s="1"/>
  <c r="MQ14" i="1" s="1"/>
  <c r="MR14" i="1" s="1"/>
  <c r="MS14" i="1" s="1"/>
  <c r="MT14" i="1" s="1"/>
  <c r="MU14" i="1" s="1"/>
  <c r="MV14" i="1" s="1"/>
  <c r="MW14" i="1" s="1"/>
  <c r="MX14" i="1" s="1"/>
  <c r="MY14" i="1" s="1"/>
  <c r="MZ14" i="1" s="1"/>
  <c r="NA14" i="1" s="1"/>
  <c r="NB14" i="1" s="1"/>
  <c r="NC14" i="1" s="1"/>
  <c r="ND14" i="1" s="1"/>
  <c r="NE14" i="1" s="1"/>
  <c r="NF14" i="1" s="1"/>
  <c r="NG14" i="1" s="1"/>
</calcChain>
</file>

<file path=xl/sharedStrings.xml><?xml version="1.0" encoding="utf-8"?>
<sst xmlns="http://schemas.openxmlformats.org/spreadsheetml/2006/main" count="468" uniqueCount="56">
  <si>
    <t>Tue</t>
  </si>
  <si>
    <t>Wed</t>
  </si>
  <si>
    <t>Thu</t>
  </si>
  <si>
    <t>Fri</t>
  </si>
  <si>
    <t>Sat</t>
  </si>
  <si>
    <t>Sun</t>
  </si>
  <si>
    <t>Mon</t>
  </si>
  <si>
    <t>Daily Total</t>
  </si>
  <si>
    <t>Running Total</t>
  </si>
  <si>
    <t>0</t>
  </si>
  <si>
    <t>Exhibitions</t>
  </si>
  <si>
    <t>Lorenz 13 Jan - 23 Apr</t>
  </si>
  <si>
    <t>Open 21 Jan - 12 Mar</t>
  </si>
  <si>
    <t>Bacon 21 Jan - 1 May</t>
  </si>
  <si>
    <t>Offshore (FAG) 1 Apr - 28 Aug</t>
  </si>
  <si>
    <t>Rembrandt 1 Apr - 28 Aug</t>
  </si>
  <si>
    <t>SKIN 22 Apr - 13 Aug</t>
  </si>
  <si>
    <t>Offshore (HMM) 1 Apr - 2 Jul</t>
  </si>
  <si>
    <t>Common Foe 15 July - 24 Sep</t>
  </si>
  <si>
    <t>Cabinet 27 May - 10 Sep</t>
  </si>
  <si>
    <t>Turner Prize 26 Sep - 7 Jan</t>
  </si>
  <si>
    <t>Turner &amp; Whale 7 Oct - 7 Jan</t>
  </si>
  <si>
    <t>Tiger Rags 6 Jul - 19 Nov</t>
  </si>
  <si>
    <t>Fabulous Felines 16 Jan - 31 Mar</t>
  </si>
  <si>
    <t>Junior Open 25 Nov - 21 Jan</t>
  </si>
  <si>
    <t>Bowhead 01 Jan - 19 Mar</t>
  </si>
  <si>
    <t>Site</t>
  </si>
  <si>
    <t>Yearly Totals</t>
  </si>
  <si>
    <t>% Increase/Decrease 2016/17</t>
  </si>
  <si>
    <t>Ferens Art Gallery</t>
  </si>
  <si>
    <t>Hands on History</t>
  </si>
  <si>
    <t xml:space="preserve">Hull &amp; East Riding Museum </t>
  </si>
  <si>
    <t>Maritime Museum</t>
  </si>
  <si>
    <t>Spurn Lightship</t>
  </si>
  <si>
    <t>Streetlife</t>
  </si>
  <si>
    <t>Wilberforce House</t>
  </si>
  <si>
    <t>HHC</t>
  </si>
  <si>
    <t>Guildhall Collections</t>
  </si>
  <si>
    <t>Arctic Corsair</t>
  </si>
  <si>
    <t>Rank by total visitors</t>
  </si>
  <si>
    <t>Rank by average daily visitors</t>
  </si>
  <si>
    <t>Totals</t>
  </si>
  <si>
    <t>TOTALS</t>
  </si>
  <si>
    <t>Total</t>
  </si>
  <si>
    <t>Per Day</t>
  </si>
  <si>
    <t>Busiest day at a single site (SL)</t>
  </si>
  <si>
    <t>Busiest day at Ferens (SKIN launch)</t>
  </si>
  <si>
    <t>Busiest Weekend at Ferens (Open &amp; Bacon Launch)</t>
  </si>
  <si>
    <t>Busiest weekend all sites</t>
  </si>
  <si>
    <t>309% (2014/2017)</t>
  </si>
  <si>
    <t>Hull Maritime Museum</t>
  </si>
  <si>
    <t>Hull History Centre</t>
  </si>
  <si>
    <t>Hull and East Riding Museum</t>
  </si>
  <si>
    <t>Streetlife Museum</t>
  </si>
  <si>
    <t>Hands On History</t>
  </si>
  <si>
    <t>Guildhall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</si>
</sst>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ont="1"/>
    <xf numFmtId="0" fontId="1" fillId="0" borderId="1" xfId="0" applyFont="1" applyFill="1" applyBorder="1"/>
    <xf numFmtId="1" fontId="0" fillId="0" borderId="0" xfId="0" applyNumberFormat="1" applyFont="1"/>
    <xf numFmtId="49" fontId="0" fillId="0" borderId="0" xfId="0" applyNumberFormat="1" applyFont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5" fontId="2" fillId="0" borderId="1" xfId="0" applyNumberFormat="1" applyFont="1" applyFill="1" applyBorder="1"/>
    <xf numFmtId="49" fontId="1" fillId="0" borderId="1" xfId="0" applyNumberFormat="1" applyFont="1" applyFill="1" applyBorder="1"/>
    <xf numFmtId="0" fontId="1" fillId="0" borderId="1" xfId="0" applyNumberFormat="1" applyFont="1" applyFill="1" applyBorder="1"/>
    <xf numFmtId="1" fontId="1" fillId="0" borderId="1" xfId="0" applyNumberFormat="1" applyFont="1" applyFill="1" applyBorder="1"/>
    <xf numFmtId="1" fontId="1" fillId="0" borderId="3" xfId="0" applyNumberFormat="1" applyFont="1" applyFill="1" applyBorder="1"/>
    <xf numFmtId="9" fontId="1" fillId="0" borderId="1" xfId="0" applyNumberFormat="1" applyFont="1" applyFill="1" applyBorder="1"/>
    <xf numFmtId="0" fontId="1" fillId="0" borderId="0" xfId="0" applyFont="1" applyFill="1" applyBorder="1"/>
    <xf numFmtId="0" fontId="4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/>
    <xf numFmtId="1" fontId="5" fillId="2" borderId="0" xfId="0" applyNumberFormat="1" applyFont="1" applyFill="1"/>
    <xf numFmtId="0" fontId="5" fillId="2" borderId="0" xfId="0" applyFont="1" applyFill="1"/>
    <xf numFmtId="1" fontId="0" fillId="0" borderId="0" xfId="0" applyNumberFormat="1" applyFont="1" applyFill="1"/>
    <xf numFmtId="0" fontId="0" fillId="0" borderId="0" xfId="0" applyFont="1" applyFill="1"/>
    <xf numFmtId="0" fontId="4" fillId="0" borderId="1" xfId="0" applyFont="1" applyFill="1" applyBorder="1" applyAlignment="1">
      <alignment horizontal="center"/>
    </xf>
    <xf numFmtId="15" fontId="4" fillId="0" borderId="1" xfId="0" applyNumberFormat="1" applyFont="1" applyFill="1" applyBorder="1"/>
    <xf numFmtId="0" fontId="5" fillId="0" borderId="1" xfId="0" applyFont="1" applyFill="1" applyBorder="1"/>
    <xf numFmtId="1" fontId="5" fillId="0" borderId="0" xfId="0" applyNumberFormat="1" applyFont="1"/>
    <xf numFmtId="0" fontId="5" fillId="0" borderId="0" xfId="0" applyFont="1"/>
    <xf numFmtId="1" fontId="0" fillId="0" borderId="0" xfId="0" applyNumberFormat="1" applyFont="1" applyFill="1" applyBorder="1"/>
    <xf numFmtId="0" fontId="5" fillId="0" borderId="2" xfId="0" applyFont="1" applyFill="1" applyBorder="1"/>
    <xf numFmtId="1" fontId="5" fillId="0" borderId="0" xfId="0" applyNumberFormat="1" applyFont="1" applyBorder="1"/>
    <xf numFmtId="1" fontId="5" fillId="0" borderId="1" xfId="0" applyNumberFormat="1" applyFont="1" applyFill="1" applyBorder="1"/>
    <xf numFmtId="1" fontId="5" fillId="0" borderId="3" xfId="0" applyNumberFormat="1" applyFont="1" applyFill="1" applyBorder="1"/>
    <xf numFmtId="0" fontId="5" fillId="0" borderId="1" xfId="0" applyNumberFormat="1" applyFont="1" applyFill="1" applyBorder="1"/>
    <xf numFmtId="0" fontId="3" fillId="0" borderId="0" xfId="0" applyFont="1"/>
    <xf numFmtId="0" fontId="1" fillId="3" borderId="1" xfId="0" applyFont="1" applyFill="1" applyBorder="1"/>
    <xf numFmtId="49" fontId="0" fillId="0" borderId="5" xfId="0" applyNumberFormat="1" applyFont="1" applyBorder="1" applyAlignment="1"/>
    <xf numFmtId="49" fontId="0" fillId="3" borderId="5" xfId="0" applyNumberFormat="1" applyFont="1" applyFill="1" applyBorder="1" applyAlignment="1"/>
    <xf numFmtId="0" fontId="5" fillId="3" borderId="1" xfId="0" applyFont="1" applyFill="1" applyBorder="1"/>
    <xf numFmtId="1" fontId="5" fillId="3" borderId="0" xfId="0" applyNumberFormat="1" applyFont="1" applyFill="1"/>
    <xf numFmtId="0" fontId="1" fillId="3" borderId="1" xfId="0" applyNumberFormat="1" applyFont="1" applyFill="1" applyBorder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6" xfId="0" applyFont="1" applyFill="1" applyBorder="1"/>
    <xf numFmtId="0" fontId="2" fillId="0" borderId="0" xfId="0" applyFont="1" applyBorder="1" applyAlignment="1">
      <alignment horizontal="center" vertical="center"/>
    </xf>
    <xf numFmtId="0" fontId="0" fillId="0" borderId="0" xfId="0" applyNumberFormat="1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9" fontId="0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X37"/>
  <sheetViews>
    <sheetView tabSelected="1" zoomScaleNormal="100" workbookViewId="0">
      <pane xSplit="1" topLeftCell="NL1" activePane="topRight" state="frozen"/>
      <selection pane="topRight" activeCell="OH5" sqref="OH5"/>
    </sheetView>
  </sheetViews>
  <sheetFormatPr defaultRowHeight="15" x14ac:dyDescent="0.25"/>
  <cols>
    <col min="1" max="1" width="31.140625" style="1" customWidth="1"/>
    <col min="2" max="37" width="9.28515625" style="1" bestFit="1" customWidth="1"/>
    <col min="38" max="65" width="9.7109375" style="1" bestFit="1" customWidth="1"/>
    <col min="66" max="96" width="10" style="1" bestFit="1" customWidth="1"/>
    <col min="97" max="126" width="9.5703125" style="1" bestFit="1" customWidth="1"/>
    <col min="127" max="157" width="10.28515625" style="1" bestFit="1" customWidth="1"/>
    <col min="158" max="187" width="9.42578125" style="1" bestFit="1" customWidth="1"/>
    <col min="188" max="218" width="9.28515625" style="1" bestFit="1" customWidth="1"/>
    <col min="219" max="249" width="9.85546875" style="1" bestFit="1" customWidth="1"/>
    <col min="250" max="279" width="9.7109375" style="1" bestFit="1" customWidth="1"/>
    <col min="280" max="310" width="9.42578125" style="1" bestFit="1" customWidth="1"/>
    <col min="311" max="340" width="10" style="1" bestFit="1" customWidth="1"/>
    <col min="341" max="371" width="9.7109375" style="1" bestFit="1" customWidth="1"/>
    <col min="372" max="375" width="9.140625" style="1"/>
    <col min="376" max="376" width="28.85546875" style="1" customWidth="1"/>
    <col min="377" max="377" width="9.140625" style="1" customWidth="1"/>
    <col min="378" max="16384" width="9.140625" style="1"/>
  </cols>
  <sheetData>
    <row r="1" spans="1:388" x14ac:dyDescent="0.25">
      <c r="A1" s="5"/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22" t="s">
        <v>6</v>
      </c>
      <c r="I1" s="22" t="s">
        <v>0</v>
      </c>
      <c r="J1" s="22" t="s">
        <v>1</v>
      </c>
      <c r="K1" s="22" t="s">
        <v>2</v>
      </c>
      <c r="L1" s="22" t="s">
        <v>3</v>
      </c>
      <c r="M1" s="6" t="s">
        <v>4</v>
      </c>
      <c r="N1" s="6" t="s">
        <v>5</v>
      </c>
      <c r="O1" s="22" t="s">
        <v>6</v>
      </c>
      <c r="P1" s="22" t="s">
        <v>0</v>
      </c>
      <c r="Q1" s="22" t="s">
        <v>1</v>
      </c>
      <c r="R1" s="22" t="s">
        <v>2</v>
      </c>
      <c r="S1" s="22" t="s">
        <v>3</v>
      </c>
      <c r="T1" s="6" t="s">
        <v>4</v>
      </c>
      <c r="U1" s="6" t="s">
        <v>5</v>
      </c>
      <c r="V1" s="22" t="s">
        <v>6</v>
      </c>
      <c r="W1" s="22" t="s">
        <v>0</v>
      </c>
      <c r="X1" s="22" t="s">
        <v>1</v>
      </c>
      <c r="Y1" s="22" t="s">
        <v>2</v>
      </c>
      <c r="Z1" s="22" t="s">
        <v>3</v>
      </c>
      <c r="AA1" s="6" t="s">
        <v>4</v>
      </c>
      <c r="AB1" s="6" t="s">
        <v>5</v>
      </c>
      <c r="AC1" s="22" t="s">
        <v>6</v>
      </c>
      <c r="AD1" s="22" t="s">
        <v>0</v>
      </c>
      <c r="AE1" s="22" t="s">
        <v>1</v>
      </c>
      <c r="AF1" s="22" t="s">
        <v>2</v>
      </c>
      <c r="AG1" s="22" t="s">
        <v>3</v>
      </c>
      <c r="AH1" s="6" t="s">
        <v>4</v>
      </c>
      <c r="AI1" s="6" t="s">
        <v>5</v>
      </c>
      <c r="AJ1" s="22" t="s">
        <v>6</v>
      </c>
      <c r="AK1" s="22" t="s">
        <v>0</v>
      </c>
      <c r="AL1" s="22" t="s">
        <v>1</v>
      </c>
      <c r="AM1" s="22" t="s">
        <v>2</v>
      </c>
      <c r="AN1" s="22" t="s">
        <v>3</v>
      </c>
      <c r="AO1" s="6" t="s">
        <v>4</v>
      </c>
      <c r="AP1" s="6" t="s">
        <v>5</v>
      </c>
      <c r="AQ1" s="22" t="s">
        <v>6</v>
      </c>
      <c r="AR1" s="22" t="s">
        <v>0</v>
      </c>
      <c r="AS1" s="22" t="s">
        <v>1</v>
      </c>
      <c r="AT1" s="22" t="s">
        <v>2</v>
      </c>
      <c r="AU1" s="22" t="s">
        <v>3</v>
      </c>
      <c r="AV1" s="6" t="s">
        <v>4</v>
      </c>
      <c r="AW1" s="6" t="s">
        <v>5</v>
      </c>
      <c r="AX1" s="22" t="s">
        <v>6</v>
      </c>
      <c r="AY1" s="22" t="s">
        <v>0</v>
      </c>
      <c r="AZ1" s="22" t="s">
        <v>1</v>
      </c>
      <c r="BA1" s="22" t="s">
        <v>2</v>
      </c>
      <c r="BB1" s="22" t="s">
        <v>3</v>
      </c>
      <c r="BC1" s="6" t="s">
        <v>4</v>
      </c>
      <c r="BD1" s="6" t="s">
        <v>5</v>
      </c>
      <c r="BE1" s="22" t="s">
        <v>6</v>
      </c>
      <c r="BF1" s="22" t="s">
        <v>0</v>
      </c>
      <c r="BG1" s="22" t="s">
        <v>1</v>
      </c>
      <c r="BH1" s="22" t="s">
        <v>2</v>
      </c>
      <c r="BI1" s="22" t="s">
        <v>3</v>
      </c>
      <c r="BJ1" s="6" t="s">
        <v>4</v>
      </c>
      <c r="BK1" s="6" t="s">
        <v>5</v>
      </c>
      <c r="BL1" s="22" t="s">
        <v>6</v>
      </c>
      <c r="BM1" s="22" t="s">
        <v>0</v>
      </c>
      <c r="BN1" s="22" t="s">
        <v>1</v>
      </c>
      <c r="BO1" s="22" t="s">
        <v>2</v>
      </c>
      <c r="BP1" s="22" t="s">
        <v>3</v>
      </c>
      <c r="BQ1" s="6" t="s">
        <v>4</v>
      </c>
      <c r="BR1" s="6" t="s">
        <v>5</v>
      </c>
      <c r="BS1" s="22" t="s">
        <v>6</v>
      </c>
      <c r="BT1" s="22" t="s">
        <v>0</v>
      </c>
      <c r="BU1" s="22" t="s">
        <v>1</v>
      </c>
      <c r="BV1" s="22" t="s">
        <v>2</v>
      </c>
      <c r="BW1" s="22" t="s">
        <v>3</v>
      </c>
      <c r="BX1" s="6" t="s">
        <v>4</v>
      </c>
      <c r="BY1" s="6" t="s">
        <v>5</v>
      </c>
      <c r="BZ1" s="22" t="s">
        <v>6</v>
      </c>
      <c r="CA1" s="22" t="s">
        <v>0</v>
      </c>
      <c r="CB1" s="22" t="s">
        <v>1</v>
      </c>
      <c r="CC1" s="22" t="s">
        <v>2</v>
      </c>
      <c r="CD1" s="22" t="s">
        <v>3</v>
      </c>
      <c r="CE1" s="6" t="s">
        <v>4</v>
      </c>
      <c r="CF1" s="6" t="s">
        <v>5</v>
      </c>
      <c r="CG1" s="22" t="s">
        <v>6</v>
      </c>
      <c r="CH1" s="22" t="s">
        <v>0</v>
      </c>
      <c r="CI1" s="22" t="s">
        <v>1</v>
      </c>
      <c r="CJ1" s="22" t="s">
        <v>2</v>
      </c>
      <c r="CK1" s="22" t="s">
        <v>3</v>
      </c>
      <c r="CL1" s="6" t="s">
        <v>4</v>
      </c>
      <c r="CM1" s="6" t="s">
        <v>5</v>
      </c>
      <c r="CN1" s="22" t="s">
        <v>6</v>
      </c>
      <c r="CO1" s="22" t="s">
        <v>0</v>
      </c>
      <c r="CP1" s="22" t="s">
        <v>1</v>
      </c>
      <c r="CQ1" s="22" t="s">
        <v>2</v>
      </c>
      <c r="CR1" s="22" t="s">
        <v>3</v>
      </c>
      <c r="CS1" s="6" t="s">
        <v>4</v>
      </c>
      <c r="CT1" s="6" t="s">
        <v>5</v>
      </c>
      <c r="CU1" s="22" t="s">
        <v>6</v>
      </c>
      <c r="CV1" s="22" t="s">
        <v>0</v>
      </c>
      <c r="CW1" s="22" t="s">
        <v>1</v>
      </c>
      <c r="CX1" s="22" t="s">
        <v>2</v>
      </c>
      <c r="CY1" s="22" t="s">
        <v>3</v>
      </c>
      <c r="CZ1" s="6" t="s">
        <v>4</v>
      </c>
      <c r="DA1" s="6" t="s">
        <v>5</v>
      </c>
      <c r="DB1" s="22" t="s">
        <v>6</v>
      </c>
      <c r="DC1" s="22" t="s">
        <v>0</v>
      </c>
      <c r="DD1" s="22" t="s">
        <v>1</v>
      </c>
      <c r="DE1" s="22" t="s">
        <v>2</v>
      </c>
      <c r="DF1" s="22" t="s">
        <v>3</v>
      </c>
      <c r="DG1" s="6" t="s">
        <v>4</v>
      </c>
      <c r="DH1" s="6" t="s">
        <v>5</v>
      </c>
      <c r="DI1" s="22" t="s">
        <v>6</v>
      </c>
      <c r="DJ1" s="22" t="s">
        <v>0</v>
      </c>
      <c r="DK1" s="22" t="s">
        <v>1</v>
      </c>
      <c r="DL1" s="22" t="s">
        <v>2</v>
      </c>
      <c r="DM1" s="22" t="s">
        <v>3</v>
      </c>
      <c r="DN1" s="6" t="s">
        <v>4</v>
      </c>
      <c r="DO1" s="6" t="s">
        <v>5</v>
      </c>
      <c r="DP1" s="22" t="s">
        <v>6</v>
      </c>
      <c r="DQ1" s="22" t="s">
        <v>0</v>
      </c>
      <c r="DR1" s="22" t="s">
        <v>1</v>
      </c>
      <c r="DS1" s="22" t="s">
        <v>2</v>
      </c>
      <c r="DT1" s="22" t="s">
        <v>3</v>
      </c>
      <c r="DU1" s="6" t="s">
        <v>4</v>
      </c>
      <c r="DV1" s="6" t="s">
        <v>5</v>
      </c>
      <c r="DW1" s="22" t="s">
        <v>6</v>
      </c>
      <c r="DX1" s="22" t="s">
        <v>0</v>
      </c>
      <c r="DY1" s="22" t="s">
        <v>1</v>
      </c>
      <c r="DZ1" s="22" t="s">
        <v>2</v>
      </c>
      <c r="EA1" s="22" t="s">
        <v>3</v>
      </c>
      <c r="EB1" s="6" t="s">
        <v>4</v>
      </c>
      <c r="EC1" s="6" t="s">
        <v>5</v>
      </c>
      <c r="ED1" s="22" t="s">
        <v>6</v>
      </c>
      <c r="EE1" s="22" t="s">
        <v>0</v>
      </c>
      <c r="EF1" s="22" t="s">
        <v>1</v>
      </c>
      <c r="EG1" s="22" t="s">
        <v>2</v>
      </c>
      <c r="EH1" s="22" t="s">
        <v>3</v>
      </c>
      <c r="EI1" s="6" t="s">
        <v>4</v>
      </c>
      <c r="EJ1" s="6" t="s">
        <v>5</v>
      </c>
      <c r="EK1" s="22" t="s">
        <v>6</v>
      </c>
      <c r="EL1" s="22" t="s">
        <v>0</v>
      </c>
      <c r="EM1" s="22" t="s">
        <v>1</v>
      </c>
      <c r="EN1" s="22" t="s">
        <v>2</v>
      </c>
      <c r="EO1" s="22" t="s">
        <v>3</v>
      </c>
      <c r="EP1" s="6" t="s">
        <v>4</v>
      </c>
      <c r="EQ1" s="6" t="s">
        <v>5</v>
      </c>
      <c r="ER1" s="22" t="s">
        <v>6</v>
      </c>
      <c r="ES1" s="22" t="s">
        <v>0</v>
      </c>
      <c r="ET1" s="22" t="s">
        <v>1</v>
      </c>
      <c r="EU1" s="22" t="s">
        <v>2</v>
      </c>
      <c r="EV1" s="22" t="s">
        <v>3</v>
      </c>
      <c r="EW1" s="6" t="s">
        <v>4</v>
      </c>
      <c r="EX1" s="6" t="s">
        <v>5</v>
      </c>
      <c r="EY1" s="22" t="s">
        <v>6</v>
      </c>
      <c r="EZ1" s="22" t="s">
        <v>0</v>
      </c>
      <c r="FA1" s="22" t="s">
        <v>1</v>
      </c>
      <c r="FB1" s="22" t="s">
        <v>2</v>
      </c>
      <c r="FC1" s="22" t="s">
        <v>3</v>
      </c>
      <c r="FD1" s="6" t="s">
        <v>4</v>
      </c>
      <c r="FE1" s="6" t="s">
        <v>5</v>
      </c>
      <c r="FF1" s="22" t="s">
        <v>6</v>
      </c>
      <c r="FG1" s="22" t="s">
        <v>0</v>
      </c>
      <c r="FH1" s="22" t="s">
        <v>1</v>
      </c>
      <c r="FI1" s="22" t="s">
        <v>2</v>
      </c>
      <c r="FJ1" s="22" t="s">
        <v>3</v>
      </c>
      <c r="FK1" s="6" t="s">
        <v>4</v>
      </c>
      <c r="FL1" s="6" t="s">
        <v>5</v>
      </c>
      <c r="FM1" s="22" t="s">
        <v>6</v>
      </c>
      <c r="FN1" s="22" t="s">
        <v>0</v>
      </c>
      <c r="FO1" s="22" t="s">
        <v>1</v>
      </c>
      <c r="FP1" s="22" t="s">
        <v>2</v>
      </c>
      <c r="FQ1" s="22" t="s">
        <v>3</v>
      </c>
      <c r="FR1" s="6" t="s">
        <v>4</v>
      </c>
      <c r="FS1" s="6" t="s">
        <v>5</v>
      </c>
      <c r="FT1" s="22" t="s">
        <v>6</v>
      </c>
      <c r="FU1" s="22" t="s">
        <v>0</v>
      </c>
      <c r="FV1" s="22" t="s">
        <v>1</v>
      </c>
      <c r="FW1" s="22" t="s">
        <v>2</v>
      </c>
      <c r="FX1" s="22" t="s">
        <v>3</v>
      </c>
      <c r="FY1" s="6" t="s">
        <v>4</v>
      </c>
      <c r="FZ1" s="6" t="s">
        <v>5</v>
      </c>
      <c r="GA1" s="22" t="s">
        <v>6</v>
      </c>
      <c r="GB1" s="22" t="s">
        <v>0</v>
      </c>
      <c r="GC1" s="22" t="s">
        <v>1</v>
      </c>
      <c r="GD1" s="22" t="s">
        <v>2</v>
      </c>
      <c r="GE1" s="22" t="s">
        <v>3</v>
      </c>
      <c r="GF1" s="6" t="s">
        <v>4</v>
      </c>
      <c r="GG1" s="6" t="s">
        <v>5</v>
      </c>
      <c r="GH1" s="22" t="s">
        <v>6</v>
      </c>
      <c r="GI1" s="22" t="s">
        <v>0</v>
      </c>
      <c r="GJ1" s="22" t="s">
        <v>1</v>
      </c>
      <c r="GK1" s="22" t="s">
        <v>2</v>
      </c>
      <c r="GL1" s="22" t="s">
        <v>3</v>
      </c>
      <c r="GM1" s="6" t="s">
        <v>4</v>
      </c>
      <c r="GN1" s="6" t="s">
        <v>5</v>
      </c>
      <c r="GO1" s="22" t="s">
        <v>6</v>
      </c>
      <c r="GP1" s="22" t="s">
        <v>0</v>
      </c>
      <c r="GQ1" s="22" t="s">
        <v>1</v>
      </c>
      <c r="GR1" s="22" t="s">
        <v>2</v>
      </c>
      <c r="GS1" s="22" t="s">
        <v>3</v>
      </c>
      <c r="GT1" s="6" t="s">
        <v>4</v>
      </c>
      <c r="GU1" s="6" t="s">
        <v>5</v>
      </c>
      <c r="GV1" s="22" t="s">
        <v>6</v>
      </c>
      <c r="GW1" s="22" t="s">
        <v>0</v>
      </c>
      <c r="GX1" s="22" t="s">
        <v>1</v>
      </c>
      <c r="GY1" s="22" t="s">
        <v>2</v>
      </c>
      <c r="GZ1" s="22" t="s">
        <v>3</v>
      </c>
      <c r="HA1" s="6" t="s">
        <v>4</v>
      </c>
      <c r="HB1" s="6" t="s">
        <v>5</v>
      </c>
      <c r="HC1" s="22" t="s">
        <v>6</v>
      </c>
      <c r="HD1" s="22" t="s">
        <v>0</v>
      </c>
      <c r="HE1" s="22" t="s">
        <v>1</v>
      </c>
      <c r="HF1" s="22" t="s">
        <v>2</v>
      </c>
      <c r="HG1" s="22" t="s">
        <v>3</v>
      </c>
      <c r="HH1" s="6" t="s">
        <v>4</v>
      </c>
      <c r="HI1" s="6" t="s">
        <v>5</v>
      </c>
      <c r="HJ1" s="22" t="s">
        <v>6</v>
      </c>
      <c r="HK1" s="22" t="s">
        <v>0</v>
      </c>
      <c r="HL1" s="22" t="s">
        <v>1</v>
      </c>
      <c r="HM1" s="22" t="s">
        <v>2</v>
      </c>
      <c r="HN1" s="22" t="s">
        <v>3</v>
      </c>
      <c r="HO1" s="6" t="s">
        <v>4</v>
      </c>
      <c r="HP1" s="6" t="s">
        <v>5</v>
      </c>
      <c r="HQ1" s="15" t="s">
        <v>6</v>
      </c>
      <c r="HR1" s="15" t="s">
        <v>0</v>
      </c>
      <c r="HS1" s="15" t="s">
        <v>1</v>
      </c>
      <c r="HT1" s="15" t="s">
        <v>2</v>
      </c>
      <c r="HU1" s="15" t="s">
        <v>3</v>
      </c>
      <c r="HV1" s="6" t="s">
        <v>4</v>
      </c>
      <c r="HW1" s="6" t="s">
        <v>5</v>
      </c>
      <c r="HX1" s="22" t="s">
        <v>6</v>
      </c>
      <c r="HY1" s="22" t="s">
        <v>0</v>
      </c>
      <c r="HZ1" s="22" t="s">
        <v>1</v>
      </c>
      <c r="IA1" s="22" t="s">
        <v>2</v>
      </c>
      <c r="IB1" s="22" t="s">
        <v>3</v>
      </c>
      <c r="IC1" s="6" t="s">
        <v>4</v>
      </c>
      <c r="ID1" s="6" t="s">
        <v>5</v>
      </c>
      <c r="IE1" s="22" t="s">
        <v>6</v>
      </c>
      <c r="IF1" s="22" t="s">
        <v>0</v>
      </c>
      <c r="IG1" s="22" t="s">
        <v>1</v>
      </c>
      <c r="IH1" s="22" t="s">
        <v>2</v>
      </c>
      <c r="II1" s="22" t="s">
        <v>3</v>
      </c>
      <c r="IJ1" s="6" t="s">
        <v>4</v>
      </c>
      <c r="IK1" s="6" t="s">
        <v>5</v>
      </c>
      <c r="IL1" s="22" t="s">
        <v>6</v>
      </c>
      <c r="IM1" s="22" t="s">
        <v>0</v>
      </c>
      <c r="IN1" s="22" t="s">
        <v>1</v>
      </c>
      <c r="IO1" s="22" t="s">
        <v>2</v>
      </c>
      <c r="IP1" s="22" t="s">
        <v>3</v>
      </c>
      <c r="IQ1" s="6" t="s">
        <v>4</v>
      </c>
      <c r="IR1" s="6" t="s">
        <v>5</v>
      </c>
      <c r="IS1" s="22" t="s">
        <v>6</v>
      </c>
      <c r="IT1" s="22" t="s">
        <v>0</v>
      </c>
      <c r="IU1" s="22" t="s">
        <v>1</v>
      </c>
      <c r="IV1" s="22" t="s">
        <v>2</v>
      </c>
      <c r="IW1" s="22" t="s">
        <v>3</v>
      </c>
      <c r="IX1" s="6" t="s">
        <v>4</v>
      </c>
      <c r="IY1" s="6" t="s">
        <v>5</v>
      </c>
      <c r="IZ1" s="22" t="s">
        <v>6</v>
      </c>
      <c r="JA1" s="22" t="s">
        <v>0</v>
      </c>
      <c r="JB1" s="22" t="s">
        <v>1</v>
      </c>
      <c r="JC1" s="22" t="s">
        <v>2</v>
      </c>
      <c r="JD1" s="22" t="s">
        <v>3</v>
      </c>
      <c r="JE1" s="6" t="s">
        <v>4</v>
      </c>
      <c r="JF1" s="6" t="s">
        <v>5</v>
      </c>
      <c r="JG1" s="22" t="s">
        <v>6</v>
      </c>
      <c r="JH1" s="22" t="s">
        <v>0</v>
      </c>
      <c r="JI1" s="22" t="s">
        <v>1</v>
      </c>
      <c r="JJ1" s="22" t="s">
        <v>2</v>
      </c>
      <c r="JK1" s="22" t="s">
        <v>3</v>
      </c>
      <c r="JL1" s="6" t="s">
        <v>4</v>
      </c>
      <c r="JM1" s="6" t="s">
        <v>5</v>
      </c>
      <c r="JN1" s="22" t="s">
        <v>6</v>
      </c>
      <c r="JO1" s="22" t="s">
        <v>0</v>
      </c>
      <c r="JP1" s="22" t="s">
        <v>1</v>
      </c>
      <c r="JQ1" s="22" t="s">
        <v>2</v>
      </c>
      <c r="JR1" s="22" t="s">
        <v>3</v>
      </c>
      <c r="JS1" s="6" t="s">
        <v>4</v>
      </c>
      <c r="JT1" s="6" t="s">
        <v>5</v>
      </c>
      <c r="JU1" s="22" t="s">
        <v>6</v>
      </c>
      <c r="JV1" s="22" t="s">
        <v>0</v>
      </c>
      <c r="JW1" s="22" t="s">
        <v>1</v>
      </c>
      <c r="JX1" s="22" t="s">
        <v>2</v>
      </c>
      <c r="JY1" s="22" t="s">
        <v>3</v>
      </c>
      <c r="JZ1" s="6" t="s">
        <v>4</v>
      </c>
      <c r="KA1" s="6" t="s">
        <v>5</v>
      </c>
      <c r="KB1" s="22" t="s">
        <v>6</v>
      </c>
      <c r="KC1" s="22" t="s">
        <v>0</v>
      </c>
      <c r="KD1" s="22" t="s">
        <v>1</v>
      </c>
      <c r="KE1" s="22" t="s">
        <v>2</v>
      </c>
      <c r="KF1" s="22" t="s">
        <v>3</v>
      </c>
      <c r="KG1" s="6" t="s">
        <v>4</v>
      </c>
      <c r="KH1" s="6" t="s">
        <v>5</v>
      </c>
      <c r="KI1" s="22" t="s">
        <v>6</v>
      </c>
      <c r="KJ1" s="22" t="s">
        <v>0</v>
      </c>
      <c r="KK1" s="22" t="s">
        <v>1</v>
      </c>
      <c r="KL1" s="22" t="s">
        <v>2</v>
      </c>
      <c r="KM1" s="22" t="s">
        <v>3</v>
      </c>
      <c r="KN1" s="6" t="s">
        <v>4</v>
      </c>
      <c r="KO1" s="6" t="s">
        <v>5</v>
      </c>
      <c r="KP1" s="22" t="s">
        <v>6</v>
      </c>
      <c r="KQ1" s="22" t="s">
        <v>0</v>
      </c>
      <c r="KR1" s="22" t="s">
        <v>1</v>
      </c>
      <c r="KS1" s="22" t="s">
        <v>2</v>
      </c>
      <c r="KT1" s="22" t="s">
        <v>3</v>
      </c>
      <c r="KU1" s="6" t="s">
        <v>4</v>
      </c>
      <c r="KV1" s="6" t="s">
        <v>5</v>
      </c>
      <c r="KW1" s="22" t="s">
        <v>6</v>
      </c>
      <c r="KX1" s="22" t="s">
        <v>0</v>
      </c>
      <c r="KY1" s="22" t="s">
        <v>1</v>
      </c>
      <c r="KZ1" s="22" t="s">
        <v>2</v>
      </c>
      <c r="LA1" s="22" t="s">
        <v>3</v>
      </c>
      <c r="LB1" s="6" t="s">
        <v>4</v>
      </c>
      <c r="LC1" s="6" t="s">
        <v>5</v>
      </c>
      <c r="LD1" s="22" t="s">
        <v>6</v>
      </c>
      <c r="LE1" s="22" t="s">
        <v>0</v>
      </c>
      <c r="LF1" s="22" t="s">
        <v>1</v>
      </c>
      <c r="LG1" s="22" t="s">
        <v>2</v>
      </c>
      <c r="LH1" s="22" t="s">
        <v>3</v>
      </c>
      <c r="LI1" s="6" t="s">
        <v>4</v>
      </c>
      <c r="LJ1" s="6" t="s">
        <v>5</v>
      </c>
      <c r="LK1" s="22" t="s">
        <v>6</v>
      </c>
      <c r="LL1" s="22" t="s">
        <v>0</v>
      </c>
      <c r="LM1" s="22" t="s">
        <v>1</v>
      </c>
      <c r="LN1" s="22" t="s">
        <v>2</v>
      </c>
      <c r="LO1" s="22" t="s">
        <v>3</v>
      </c>
      <c r="LP1" s="6" t="s">
        <v>4</v>
      </c>
      <c r="LQ1" s="6" t="s">
        <v>5</v>
      </c>
      <c r="LR1" s="22" t="s">
        <v>6</v>
      </c>
      <c r="LS1" s="22" t="s">
        <v>0</v>
      </c>
      <c r="LT1" s="22" t="s">
        <v>1</v>
      </c>
      <c r="LU1" s="22" t="s">
        <v>2</v>
      </c>
      <c r="LV1" s="22" t="s">
        <v>3</v>
      </c>
      <c r="LW1" s="6" t="s">
        <v>4</v>
      </c>
      <c r="LX1" s="6" t="s">
        <v>5</v>
      </c>
      <c r="LY1" s="22" t="s">
        <v>6</v>
      </c>
      <c r="LZ1" s="22" t="s">
        <v>0</v>
      </c>
      <c r="MA1" s="22" t="s">
        <v>1</v>
      </c>
      <c r="MB1" s="22" t="s">
        <v>2</v>
      </c>
      <c r="MC1" s="22" t="s">
        <v>3</v>
      </c>
      <c r="MD1" s="6" t="s">
        <v>4</v>
      </c>
      <c r="ME1" s="6" t="s">
        <v>5</v>
      </c>
      <c r="MF1" s="22" t="s">
        <v>6</v>
      </c>
      <c r="MG1" s="22" t="s">
        <v>0</v>
      </c>
      <c r="MH1" s="22" t="s">
        <v>1</v>
      </c>
      <c r="MI1" s="22" t="s">
        <v>2</v>
      </c>
      <c r="MJ1" s="22" t="s">
        <v>3</v>
      </c>
      <c r="MK1" s="6" t="s">
        <v>4</v>
      </c>
      <c r="ML1" s="6" t="s">
        <v>5</v>
      </c>
      <c r="MM1" s="22" t="s">
        <v>6</v>
      </c>
      <c r="MN1" s="22" t="s">
        <v>0</v>
      </c>
      <c r="MO1" s="22" t="s">
        <v>1</v>
      </c>
      <c r="MP1" s="22" t="s">
        <v>2</v>
      </c>
      <c r="MQ1" s="22" t="s">
        <v>3</v>
      </c>
      <c r="MR1" s="6" t="s">
        <v>4</v>
      </c>
      <c r="MS1" s="6" t="s">
        <v>5</v>
      </c>
      <c r="MT1" s="6" t="s">
        <v>6</v>
      </c>
      <c r="MU1" s="6" t="s">
        <v>0</v>
      </c>
      <c r="MV1" s="6" t="s">
        <v>1</v>
      </c>
      <c r="MW1" s="6" t="s">
        <v>2</v>
      </c>
      <c r="MX1" s="6" t="s">
        <v>3</v>
      </c>
      <c r="MY1" s="6" t="s">
        <v>4</v>
      </c>
      <c r="MZ1" s="6" t="s">
        <v>5</v>
      </c>
      <c r="NA1" s="6" t="s">
        <v>6</v>
      </c>
      <c r="NB1" s="6" t="s">
        <v>0</v>
      </c>
      <c r="NC1" s="6" t="s">
        <v>1</v>
      </c>
      <c r="ND1" s="6" t="s">
        <v>2</v>
      </c>
      <c r="NE1" s="7" t="s">
        <v>3</v>
      </c>
      <c r="NF1" s="7" t="s">
        <v>4</v>
      </c>
      <c r="NG1" s="7" t="s">
        <v>5</v>
      </c>
      <c r="NH1" s="7" t="s">
        <v>42</v>
      </c>
    </row>
    <row r="2" spans="1:388" x14ac:dyDescent="0.25">
      <c r="A2" s="5"/>
      <c r="B2" s="8"/>
      <c r="C2" s="8"/>
      <c r="D2" s="8"/>
      <c r="E2" s="8"/>
      <c r="F2" s="8"/>
      <c r="G2" s="8">
        <v>42736</v>
      </c>
      <c r="H2" s="23">
        <v>42737</v>
      </c>
      <c r="I2" s="23">
        <v>42738</v>
      </c>
      <c r="J2" s="23">
        <v>42739</v>
      </c>
      <c r="K2" s="23">
        <v>42740</v>
      </c>
      <c r="L2" s="23">
        <v>42741</v>
      </c>
      <c r="M2" s="8">
        <v>42742</v>
      </c>
      <c r="N2" s="8">
        <v>42743</v>
      </c>
      <c r="O2" s="23">
        <v>42744</v>
      </c>
      <c r="P2" s="23">
        <v>42745</v>
      </c>
      <c r="Q2" s="23">
        <v>42746</v>
      </c>
      <c r="R2" s="23">
        <v>42747</v>
      </c>
      <c r="S2" s="23">
        <v>42748</v>
      </c>
      <c r="T2" s="8">
        <v>42749</v>
      </c>
      <c r="U2" s="8">
        <v>42750</v>
      </c>
      <c r="V2" s="23">
        <v>42751</v>
      </c>
      <c r="W2" s="23">
        <v>42752</v>
      </c>
      <c r="X2" s="23">
        <v>42753</v>
      </c>
      <c r="Y2" s="23">
        <v>42754</v>
      </c>
      <c r="Z2" s="23">
        <v>42755</v>
      </c>
      <c r="AA2" s="8">
        <v>42756</v>
      </c>
      <c r="AB2" s="8">
        <v>42757</v>
      </c>
      <c r="AC2" s="23">
        <v>42758</v>
      </c>
      <c r="AD2" s="23">
        <v>42759</v>
      </c>
      <c r="AE2" s="23">
        <v>42760</v>
      </c>
      <c r="AF2" s="23">
        <v>42761</v>
      </c>
      <c r="AG2" s="23">
        <v>42762</v>
      </c>
      <c r="AH2" s="8">
        <v>42763</v>
      </c>
      <c r="AI2" s="8">
        <v>42764</v>
      </c>
      <c r="AJ2" s="23">
        <v>42765</v>
      </c>
      <c r="AK2" s="23">
        <v>42766</v>
      </c>
      <c r="AL2" s="23">
        <v>42767</v>
      </c>
      <c r="AM2" s="23">
        <v>42768</v>
      </c>
      <c r="AN2" s="23">
        <v>42769</v>
      </c>
      <c r="AO2" s="8">
        <v>42770</v>
      </c>
      <c r="AP2" s="8">
        <v>42771</v>
      </c>
      <c r="AQ2" s="23">
        <v>42772</v>
      </c>
      <c r="AR2" s="23">
        <v>42773</v>
      </c>
      <c r="AS2" s="23">
        <v>42774</v>
      </c>
      <c r="AT2" s="23">
        <v>42775</v>
      </c>
      <c r="AU2" s="23">
        <v>42776</v>
      </c>
      <c r="AV2" s="8">
        <v>42777</v>
      </c>
      <c r="AW2" s="8">
        <v>42778</v>
      </c>
      <c r="AX2" s="23">
        <v>42779</v>
      </c>
      <c r="AY2" s="23">
        <v>42780</v>
      </c>
      <c r="AZ2" s="23">
        <v>42781</v>
      </c>
      <c r="BA2" s="23">
        <v>42782</v>
      </c>
      <c r="BB2" s="23">
        <v>42783</v>
      </c>
      <c r="BC2" s="8">
        <v>42784</v>
      </c>
      <c r="BD2" s="8">
        <v>42785</v>
      </c>
      <c r="BE2" s="23">
        <v>42786</v>
      </c>
      <c r="BF2" s="23">
        <v>42787</v>
      </c>
      <c r="BG2" s="23">
        <v>42788</v>
      </c>
      <c r="BH2" s="23">
        <v>42789</v>
      </c>
      <c r="BI2" s="23">
        <v>42790</v>
      </c>
      <c r="BJ2" s="8">
        <v>42791</v>
      </c>
      <c r="BK2" s="8">
        <v>42792</v>
      </c>
      <c r="BL2" s="23">
        <v>42793</v>
      </c>
      <c r="BM2" s="23">
        <v>42794</v>
      </c>
      <c r="BN2" s="23">
        <v>42795</v>
      </c>
      <c r="BO2" s="23">
        <v>42796</v>
      </c>
      <c r="BP2" s="23">
        <v>42797</v>
      </c>
      <c r="BQ2" s="8">
        <v>42798</v>
      </c>
      <c r="BR2" s="8">
        <v>42799</v>
      </c>
      <c r="BS2" s="23">
        <v>42800</v>
      </c>
      <c r="BT2" s="23">
        <v>42801</v>
      </c>
      <c r="BU2" s="23">
        <v>42802</v>
      </c>
      <c r="BV2" s="23">
        <v>42803</v>
      </c>
      <c r="BW2" s="23">
        <v>42804</v>
      </c>
      <c r="BX2" s="8">
        <v>42805</v>
      </c>
      <c r="BY2" s="8">
        <v>42806</v>
      </c>
      <c r="BZ2" s="23">
        <v>42807</v>
      </c>
      <c r="CA2" s="23">
        <v>42808</v>
      </c>
      <c r="CB2" s="23">
        <v>42809</v>
      </c>
      <c r="CC2" s="23">
        <v>42810</v>
      </c>
      <c r="CD2" s="23">
        <v>42811</v>
      </c>
      <c r="CE2" s="8">
        <v>42812</v>
      </c>
      <c r="CF2" s="8">
        <v>42813</v>
      </c>
      <c r="CG2" s="23">
        <v>42814</v>
      </c>
      <c r="CH2" s="23">
        <v>42815</v>
      </c>
      <c r="CI2" s="23">
        <v>42816</v>
      </c>
      <c r="CJ2" s="23">
        <v>42817</v>
      </c>
      <c r="CK2" s="23">
        <v>42818</v>
      </c>
      <c r="CL2" s="8">
        <v>42819</v>
      </c>
      <c r="CM2" s="8">
        <v>42820</v>
      </c>
      <c r="CN2" s="23">
        <v>42821</v>
      </c>
      <c r="CO2" s="23">
        <v>42822</v>
      </c>
      <c r="CP2" s="23">
        <v>42823</v>
      </c>
      <c r="CQ2" s="23">
        <v>42824</v>
      </c>
      <c r="CR2" s="23">
        <v>42825</v>
      </c>
      <c r="CS2" s="8">
        <v>42826</v>
      </c>
      <c r="CT2" s="8">
        <v>42827</v>
      </c>
      <c r="CU2" s="23">
        <v>42828</v>
      </c>
      <c r="CV2" s="23">
        <v>42829</v>
      </c>
      <c r="CW2" s="23">
        <v>42830</v>
      </c>
      <c r="CX2" s="23">
        <v>42831</v>
      </c>
      <c r="CY2" s="23">
        <v>42832</v>
      </c>
      <c r="CZ2" s="8">
        <v>42833</v>
      </c>
      <c r="DA2" s="8">
        <v>42834</v>
      </c>
      <c r="DB2" s="23">
        <v>42835</v>
      </c>
      <c r="DC2" s="23">
        <v>42836</v>
      </c>
      <c r="DD2" s="23">
        <v>42837</v>
      </c>
      <c r="DE2" s="23">
        <v>42838</v>
      </c>
      <c r="DF2" s="23">
        <v>42839</v>
      </c>
      <c r="DG2" s="8">
        <v>42840</v>
      </c>
      <c r="DH2" s="8">
        <v>42841</v>
      </c>
      <c r="DI2" s="23">
        <v>42842</v>
      </c>
      <c r="DJ2" s="23">
        <v>42843</v>
      </c>
      <c r="DK2" s="23">
        <v>42844</v>
      </c>
      <c r="DL2" s="23">
        <v>42845</v>
      </c>
      <c r="DM2" s="23">
        <v>42846</v>
      </c>
      <c r="DN2" s="8">
        <v>42847</v>
      </c>
      <c r="DO2" s="8">
        <v>42848</v>
      </c>
      <c r="DP2" s="23">
        <v>42849</v>
      </c>
      <c r="DQ2" s="23">
        <v>42850</v>
      </c>
      <c r="DR2" s="23">
        <v>42851</v>
      </c>
      <c r="DS2" s="23">
        <v>42852</v>
      </c>
      <c r="DT2" s="23">
        <v>42853</v>
      </c>
      <c r="DU2" s="8">
        <v>42854</v>
      </c>
      <c r="DV2" s="8">
        <v>42855</v>
      </c>
      <c r="DW2" s="23">
        <v>42856</v>
      </c>
      <c r="DX2" s="23">
        <v>42857</v>
      </c>
      <c r="DY2" s="23">
        <v>42858</v>
      </c>
      <c r="DZ2" s="23">
        <v>42859</v>
      </c>
      <c r="EA2" s="23">
        <v>42860</v>
      </c>
      <c r="EB2" s="8">
        <v>42861</v>
      </c>
      <c r="EC2" s="8">
        <v>42862</v>
      </c>
      <c r="ED2" s="23">
        <v>42863</v>
      </c>
      <c r="EE2" s="23">
        <v>42864</v>
      </c>
      <c r="EF2" s="23">
        <v>42865</v>
      </c>
      <c r="EG2" s="23">
        <v>42866</v>
      </c>
      <c r="EH2" s="23">
        <v>42867</v>
      </c>
      <c r="EI2" s="8">
        <v>42868</v>
      </c>
      <c r="EJ2" s="8">
        <v>42869</v>
      </c>
      <c r="EK2" s="23">
        <v>42870</v>
      </c>
      <c r="EL2" s="23">
        <v>42871</v>
      </c>
      <c r="EM2" s="23">
        <v>42872</v>
      </c>
      <c r="EN2" s="23">
        <v>42873</v>
      </c>
      <c r="EO2" s="23">
        <v>42874</v>
      </c>
      <c r="EP2" s="8">
        <v>42875</v>
      </c>
      <c r="EQ2" s="8">
        <v>42876</v>
      </c>
      <c r="ER2" s="23">
        <v>42877</v>
      </c>
      <c r="ES2" s="23">
        <v>42878</v>
      </c>
      <c r="ET2" s="23">
        <v>42879</v>
      </c>
      <c r="EU2" s="23">
        <v>42880</v>
      </c>
      <c r="EV2" s="23">
        <v>42881</v>
      </c>
      <c r="EW2" s="8">
        <v>42882</v>
      </c>
      <c r="EX2" s="8">
        <v>42883</v>
      </c>
      <c r="EY2" s="23">
        <v>42884</v>
      </c>
      <c r="EZ2" s="23">
        <v>42885</v>
      </c>
      <c r="FA2" s="23">
        <v>42886</v>
      </c>
      <c r="FB2" s="23">
        <v>42887</v>
      </c>
      <c r="FC2" s="23">
        <v>42888</v>
      </c>
      <c r="FD2" s="8">
        <v>42889</v>
      </c>
      <c r="FE2" s="8">
        <v>42890</v>
      </c>
      <c r="FF2" s="23">
        <v>42891</v>
      </c>
      <c r="FG2" s="23">
        <v>42892</v>
      </c>
      <c r="FH2" s="23">
        <v>42893</v>
      </c>
      <c r="FI2" s="23">
        <v>42894</v>
      </c>
      <c r="FJ2" s="23">
        <v>42895</v>
      </c>
      <c r="FK2" s="8">
        <v>42896</v>
      </c>
      <c r="FL2" s="8">
        <v>42897</v>
      </c>
      <c r="FM2" s="23">
        <v>42898</v>
      </c>
      <c r="FN2" s="23">
        <v>42899</v>
      </c>
      <c r="FO2" s="23">
        <v>42900</v>
      </c>
      <c r="FP2" s="23">
        <v>42901</v>
      </c>
      <c r="FQ2" s="23">
        <v>42902</v>
      </c>
      <c r="FR2" s="8">
        <v>42903</v>
      </c>
      <c r="FS2" s="8">
        <v>42904</v>
      </c>
      <c r="FT2" s="23">
        <v>42905</v>
      </c>
      <c r="FU2" s="23">
        <v>42906</v>
      </c>
      <c r="FV2" s="23">
        <v>42907</v>
      </c>
      <c r="FW2" s="23">
        <v>42908</v>
      </c>
      <c r="FX2" s="23">
        <v>42909</v>
      </c>
      <c r="FY2" s="8">
        <v>42910</v>
      </c>
      <c r="FZ2" s="8">
        <v>42911</v>
      </c>
      <c r="GA2" s="23">
        <v>42912</v>
      </c>
      <c r="GB2" s="23">
        <v>42913</v>
      </c>
      <c r="GC2" s="23">
        <v>42914</v>
      </c>
      <c r="GD2" s="23">
        <v>42915</v>
      </c>
      <c r="GE2" s="23">
        <v>42916</v>
      </c>
      <c r="GF2" s="8">
        <v>42917</v>
      </c>
      <c r="GG2" s="8">
        <v>42918</v>
      </c>
      <c r="GH2" s="23">
        <v>42919</v>
      </c>
      <c r="GI2" s="23">
        <v>42920</v>
      </c>
      <c r="GJ2" s="23">
        <v>42921</v>
      </c>
      <c r="GK2" s="23">
        <v>42922</v>
      </c>
      <c r="GL2" s="23">
        <v>42923</v>
      </c>
      <c r="GM2" s="8">
        <v>42924</v>
      </c>
      <c r="GN2" s="8">
        <v>42925</v>
      </c>
      <c r="GO2" s="23">
        <v>42926</v>
      </c>
      <c r="GP2" s="23">
        <v>42927</v>
      </c>
      <c r="GQ2" s="23">
        <v>42928</v>
      </c>
      <c r="GR2" s="23">
        <v>42929</v>
      </c>
      <c r="GS2" s="23">
        <v>42930</v>
      </c>
      <c r="GT2" s="8">
        <v>42931</v>
      </c>
      <c r="GU2" s="8">
        <v>42932</v>
      </c>
      <c r="GV2" s="23">
        <v>42933</v>
      </c>
      <c r="GW2" s="23">
        <v>42934</v>
      </c>
      <c r="GX2" s="23">
        <v>42935</v>
      </c>
      <c r="GY2" s="23">
        <v>42936</v>
      </c>
      <c r="GZ2" s="23">
        <v>42937</v>
      </c>
      <c r="HA2" s="8">
        <v>42938</v>
      </c>
      <c r="HB2" s="8">
        <v>42939</v>
      </c>
      <c r="HC2" s="23">
        <v>42940</v>
      </c>
      <c r="HD2" s="23">
        <v>42941</v>
      </c>
      <c r="HE2" s="23">
        <v>42942</v>
      </c>
      <c r="HF2" s="23">
        <v>42943</v>
      </c>
      <c r="HG2" s="23">
        <v>42944</v>
      </c>
      <c r="HH2" s="8">
        <v>42945</v>
      </c>
      <c r="HI2" s="8">
        <v>42946</v>
      </c>
      <c r="HJ2" s="23">
        <v>42947</v>
      </c>
      <c r="HK2" s="23">
        <v>42948</v>
      </c>
      <c r="HL2" s="23">
        <v>42949</v>
      </c>
      <c r="HM2" s="23">
        <v>42950</v>
      </c>
      <c r="HN2" s="23">
        <v>42951</v>
      </c>
      <c r="HO2" s="8">
        <v>42952</v>
      </c>
      <c r="HP2" s="8">
        <v>42953</v>
      </c>
      <c r="HQ2" s="16">
        <v>42954</v>
      </c>
      <c r="HR2" s="16">
        <v>42955</v>
      </c>
      <c r="HS2" s="16">
        <v>42956</v>
      </c>
      <c r="HT2" s="16">
        <v>42957</v>
      </c>
      <c r="HU2" s="16">
        <v>42958</v>
      </c>
      <c r="HV2" s="8">
        <v>42959</v>
      </c>
      <c r="HW2" s="8">
        <v>42960</v>
      </c>
      <c r="HX2" s="23">
        <v>42961</v>
      </c>
      <c r="HY2" s="23">
        <v>42962</v>
      </c>
      <c r="HZ2" s="23">
        <v>42963</v>
      </c>
      <c r="IA2" s="23">
        <v>42964</v>
      </c>
      <c r="IB2" s="23">
        <v>42965</v>
      </c>
      <c r="IC2" s="8">
        <v>42966</v>
      </c>
      <c r="ID2" s="8">
        <v>42967</v>
      </c>
      <c r="IE2" s="23">
        <v>42968</v>
      </c>
      <c r="IF2" s="23">
        <v>42969</v>
      </c>
      <c r="IG2" s="23">
        <v>42970</v>
      </c>
      <c r="IH2" s="23">
        <v>42971</v>
      </c>
      <c r="II2" s="23">
        <v>42972</v>
      </c>
      <c r="IJ2" s="8">
        <v>42973</v>
      </c>
      <c r="IK2" s="8">
        <v>42974</v>
      </c>
      <c r="IL2" s="23">
        <v>42975</v>
      </c>
      <c r="IM2" s="23">
        <v>42976</v>
      </c>
      <c r="IN2" s="23">
        <v>42977</v>
      </c>
      <c r="IO2" s="23">
        <v>42978</v>
      </c>
      <c r="IP2" s="23">
        <v>42979</v>
      </c>
      <c r="IQ2" s="8">
        <v>42980</v>
      </c>
      <c r="IR2" s="8">
        <v>42981</v>
      </c>
      <c r="IS2" s="23">
        <v>42982</v>
      </c>
      <c r="IT2" s="23">
        <v>42983</v>
      </c>
      <c r="IU2" s="23">
        <v>42984</v>
      </c>
      <c r="IV2" s="23">
        <v>42985</v>
      </c>
      <c r="IW2" s="23">
        <v>42986</v>
      </c>
      <c r="IX2" s="8">
        <v>42987</v>
      </c>
      <c r="IY2" s="8">
        <v>42988</v>
      </c>
      <c r="IZ2" s="23">
        <v>42989</v>
      </c>
      <c r="JA2" s="23">
        <v>42990</v>
      </c>
      <c r="JB2" s="23">
        <v>42991</v>
      </c>
      <c r="JC2" s="23">
        <v>42992</v>
      </c>
      <c r="JD2" s="23">
        <v>42993</v>
      </c>
      <c r="JE2" s="8">
        <v>42994</v>
      </c>
      <c r="JF2" s="8">
        <v>42995</v>
      </c>
      <c r="JG2" s="23">
        <v>42996</v>
      </c>
      <c r="JH2" s="23">
        <v>42997</v>
      </c>
      <c r="JI2" s="23">
        <v>42998</v>
      </c>
      <c r="JJ2" s="23">
        <v>42999</v>
      </c>
      <c r="JK2" s="23">
        <v>43000</v>
      </c>
      <c r="JL2" s="8">
        <v>43001</v>
      </c>
      <c r="JM2" s="8">
        <v>43002</v>
      </c>
      <c r="JN2" s="23">
        <v>43003</v>
      </c>
      <c r="JO2" s="23">
        <v>43004</v>
      </c>
      <c r="JP2" s="23">
        <v>43005</v>
      </c>
      <c r="JQ2" s="23">
        <v>43006</v>
      </c>
      <c r="JR2" s="23">
        <v>43007</v>
      </c>
      <c r="JS2" s="8">
        <v>43008</v>
      </c>
      <c r="JT2" s="8">
        <v>43009</v>
      </c>
      <c r="JU2" s="23">
        <v>43010</v>
      </c>
      <c r="JV2" s="23">
        <v>43011</v>
      </c>
      <c r="JW2" s="23">
        <v>43012</v>
      </c>
      <c r="JX2" s="23">
        <v>43013</v>
      </c>
      <c r="JY2" s="23">
        <v>43014</v>
      </c>
      <c r="JZ2" s="8">
        <v>43015</v>
      </c>
      <c r="KA2" s="8">
        <v>43016</v>
      </c>
      <c r="KB2" s="23">
        <v>43017</v>
      </c>
      <c r="KC2" s="23">
        <v>43018</v>
      </c>
      <c r="KD2" s="23">
        <v>43019</v>
      </c>
      <c r="KE2" s="23">
        <v>43020</v>
      </c>
      <c r="KF2" s="23">
        <v>43021</v>
      </c>
      <c r="KG2" s="8">
        <v>43022</v>
      </c>
      <c r="KH2" s="8">
        <v>43023</v>
      </c>
      <c r="KI2" s="23">
        <v>43024</v>
      </c>
      <c r="KJ2" s="23">
        <v>43025</v>
      </c>
      <c r="KK2" s="23">
        <v>43026</v>
      </c>
      <c r="KL2" s="23">
        <v>43027</v>
      </c>
      <c r="KM2" s="23">
        <v>43028</v>
      </c>
      <c r="KN2" s="8">
        <v>43029</v>
      </c>
      <c r="KO2" s="8">
        <v>43030</v>
      </c>
      <c r="KP2" s="23">
        <v>43031</v>
      </c>
      <c r="KQ2" s="23">
        <v>43032</v>
      </c>
      <c r="KR2" s="23">
        <v>43033</v>
      </c>
      <c r="KS2" s="23">
        <v>43034</v>
      </c>
      <c r="KT2" s="23">
        <v>43035</v>
      </c>
      <c r="KU2" s="8">
        <v>43036</v>
      </c>
      <c r="KV2" s="8">
        <v>43037</v>
      </c>
      <c r="KW2" s="23">
        <v>43038</v>
      </c>
      <c r="KX2" s="23">
        <v>43039</v>
      </c>
      <c r="KY2" s="23">
        <v>43040</v>
      </c>
      <c r="KZ2" s="23">
        <v>43041</v>
      </c>
      <c r="LA2" s="23">
        <v>43042</v>
      </c>
      <c r="LB2" s="8">
        <v>43043</v>
      </c>
      <c r="LC2" s="8">
        <v>43044</v>
      </c>
      <c r="LD2" s="23">
        <v>43045</v>
      </c>
      <c r="LE2" s="23">
        <v>43046</v>
      </c>
      <c r="LF2" s="23">
        <v>43047</v>
      </c>
      <c r="LG2" s="23">
        <v>43048</v>
      </c>
      <c r="LH2" s="23">
        <v>43049</v>
      </c>
      <c r="LI2" s="8">
        <v>43050</v>
      </c>
      <c r="LJ2" s="8">
        <v>43051</v>
      </c>
      <c r="LK2" s="23">
        <v>43052</v>
      </c>
      <c r="LL2" s="23">
        <v>43053</v>
      </c>
      <c r="LM2" s="23">
        <v>43054</v>
      </c>
      <c r="LN2" s="23">
        <v>43055</v>
      </c>
      <c r="LO2" s="23">
        <v>43056</v>
      </c>
      <c r="LP2" s="8">
        <v>43057</v>
      </c>
      <c r="LQ2" s="8">
        <v>43058</v>
      </c>
      <c r="LR2" s="23">
        <v>43059</v>
      </c>
      <c r="LS2" s="23">
        <v>43060</v>
      </c>
      <c r="LT2" s="23">
        <v>43061</v>
      </c>
      <c r="LU2" s="23">
        <v>43062</v>
      </c>
      <c r="LV2" s="23">
        <v>43063</v>
      </c>
      <c r="LW2" s="8">
        <v>43064</v>
      </c>
      <c r="LX2" s="8">
        <v>43065</v>
      </c>
      <c r="LY2" s="23">
        <v>43066</v>
      </c>
      <c r="LZ2" s="23">
        <v>43067</v>
      </c>
      <c r="MA2" s="23">
        <v>43068</v>
      </c>
      <c r="MB2" s="23">
        <v>43069</v>
      </c>
      <c r="MC2" s="23">
        <v>43070</v>
      </c>
      <c r="MD2" s="8">
        <v>43071</v>
      </c>
      <c r="ME2" s="8">
        <v>43072</v>
      </c>
      <c r="MF2" s="23">
        <v>43073</v>
      </c>
      <c r="MG2" s="23">
        <v>43074</v>
      </c>
      <c r="MH2" s="23">
        <v>43075</v>
      </c>
      <c r="MI2" s="23">
        <v>43076</v>
      </c>
      <c r="MJ2" s="23">
        <v>43077</v>
      </c>
      <c r="MK2" s="8">
        <v>43078</v>
      </c>
      <c r="ML2" s="8">
        <v>43079</v>
      </c>
      <c r="MM2" s="23">
        <v>43080</v>
      </c>
      <c r="MN2" s="23">
        <v>43081</v>
      </c>
      <c r="MO2" s="23">
        <v>43082</v>
      </c>
      <c r="MP2" s="23">
        <v>43083</v>
      </c>
      <c r="MQ2" s="23">
        <v>43084</v>
      </c>
      <c r="MR2" s="8">
        <v>43085</v>
      </c>
      <c r="MS2" s="8">
        <v>43086</v>
      </c>
      <c r="MT2" s="8">
        <v>43087</v>
      </c>
      <c r="MU2" s="8">
        <v>43088</v>
      </c>
      <c r="MV2" s="8">
        <v>43089</v>
      </c>
      <c r="MW2" s="8">
        <v>43090</v>
      </c>
      <c r="MX2" s="8">
        <v>43091</v>
      </c>
      <c r="MY2" s="8">
        <v>43092</v>
      </c>
      <c r="MZ2" s="8">
        <v>43093</v>
      </c>
      <c r="NA2" s="8">
        <v>43094</v>
      </c>
      <c r="NB2" s="8">
        <v>43095</v>
      </c>
      <c r="NC2" s="8">
        <v>43096</v>
      </c>
      <c r="ND2" s="8">
        <v>43097</v>
      </c>
      <c r="NE2" s="8">
        <v>43098</v>
      </c>
      <c r="NF2" s="8">
        <v>43099</v>
      </c>
      <c r="NG2" s="8">
        <v>43100</v>
      </c>
      <c r="NH2" s="8"/>
    </row>
    <row r="3" spans="1:388" x14ac:dyDescent="0.25">
      <c r="A3" s="2" t="s">
        <v>38</v>
      </c>
      <c r="B3" s="2"/>
      <c r="C3" s="2"/>
      <c r="D3" s="2"/>
      <c r="E3" s="2"/>
      <c r="F3" s="2"/>
      <c r="G3" s="34"/>
      <c r="H3" s="24">
        <v>0</v>
      </c>
      <c r="I3" s="24">
        <v>0</v>
      </c>
      <c r="J3" s="24">
        <v>0</v>
      </c>
      <c r="K3" s="24">
        <v>0</v>
      </c>
      <c r="L3" s="24">
        <v>0</v>
      </c>
      <c r="M3" s="2">
        <v>0</v>
      </c>
      <c r="N3" s="2">
        <v>0</v>
      </c>
      <c r="O3" s="24">
        <v>0</v>
      </c>
      <c r="P3" s="24">
        <v>0</v>
      </c>
      <c r="Q3" s="24">
        <v>0</v>
      </c>
      <c r="R3" s="24">
        <v>0</v>
      </c>
      <c r="S3" s="24">
        <v>0</v>
      </c>
      <c r="T3" s="2">
        <v>0</v>
      </c>
      <c r="U3" s="2">
        <v>0</v>
      </c>
      <c r="V3" s="24">
        <v>0</v>
      </c>
      <c r="W3" s="24">
        <v>0</v>
      </c>
      <c r="X3" s="24">
        <v>0</v>
      </c>
      <c r="Y3" s="24">
        <v>0</v>
      </c>
      <c r="Z3" s="24">
        <v>0</v>
      </c>
      <c r="AA3" s="2">
        <v>0</v>
      </c>
      <c r="AB3" s="2">
        <v>0</v>
      </c>
      <c r="AC3" s="24">
        <v>0</v>
      </c>
      <c r="AD3" s="24">
        <v>0</v>
      </c>
      <c r="AE3" s="24">
        <v>0</v>
      </c>
      <c r="AF3" s="24">
        <v>0</v>
      </c>
      <c r="AG3" s="24">
        <v>0</v>
      </c>
      <c r="AH3" s="2">
        <v>0</v>
      </c>
      <c r="AI3" s="2">
        <v>0</v>
      </c>
      <c r="AJ3" s="24">
        <v>0</v>
      </c>
      <c r="AK3" s="24">
        <v>0</v>
      </c>
      <c r="AL3" s="24">
        <v>0</v>
      </c>
      <c r="AM3" s="24">
        <v>0</v>
      </c>
      <c r="AN3" s="24">
        <v>0</v>
      </c>
      <c r="AO3" s="2">
        <v>0</v>
      </c>
      <c r="AP3" s="2">
        <v>0</v>
      </c>
      <c r="AQ3" s="24">
        <v>0</v>
      </c>
      <c r="AR3" s="24">
        <v>0</v>
      </c>
      <c r="AS3" s="24">
        <v>0</v>
      </c>
      <c r="AT3" s="24">
        <v>0</v>
      </c>
      <c r="AU3" s="24">
        <v>0</v>
      </c>
      <c r="AV3" s="2">
        <v>0</v>
      </c>
      <c r="AW3" s="2">
        <v>0</v>
      </c>
      <c r="AX3" s="24">
        <v>0</v>
      </c>
      <c r="AY3" s="24">
        <v>0</v>
      </c>
      <c r="AZ3" s="24">
        <v>0</v>
      </c>
      <c r="BA3" s="24">
        <v>0</v>
      </c>
      <c r="BB3" s="24">
        <v>0</v>
      </c>
      <c r="BC3" s="2">
        <v>0</v>
      </c>
      <c r="BD3" s="2">
        <v>0</v>
      </c>
      <c r="BE3" s="24">
        <v>0</v>
      </c>
      <c r="BF3" s="24">
        <v>0</v>
      </c>
      <c r="BG3" s="24">
        <v>0</v>
      </c>
      <c r="BH3" s="24">
        <v>0</v>
      </c>
      <c r="BI3" s="24">
        <v>0</v>
      </c>
      <c r="BJ3" s="2">
        <v>0</v>
      </c>
      <c r="BK3" s="2">
        <v>0</v>
      </c>
      <c r="BL3" s="24">
        <v>0</v>
      </c>
      <c r="BM3" s="24">
        <v>0</v>
      </c>
      <c r="BN3" s="24">
        <v>0</v>
      </c>
      <c r="BO3" s="24">
        <v>0</v>
      </c>
      <c r="BP3" s="24">
        <v>0</v>
      </c>
      <c r="BQ3" s="2">
        <v>0</v>
      </c>
      <c r="BR3" s="2">
        <v>0</v>
      </c>
      <c r="BS3" s="24">
        <v>0</v>
      </c>
      <c r="BT3" s="24">
        <v>0</v>
      </c>
      <c r="BU3" s="24">
        <v>0</v>
      </c>
      <c r="BV3" s="24">
        <v>0</v>
      </c>
      <c r="BW3" s="24">
        <v>0</v>
      </c>
      <c r="BX3" s="2">
        <v>0</v>
      </c>
      <c r="BY3" s="2">
        <v>0</v>
      </c>
      <c r="BZ3" s="24">
        <v>0</v>
      </c>
      <c r="CA3" s="24">
        <v>0</v>
      </c>
      <c r="CB3" s="24">
        <v>0</v>
      </c>
      <c r="CC3" s="24">
        <v>0</v>
      </c>
      <c r="CD3" s="24">
        <v>0</v>
      </c>
      <c r="CE3" s="2">
        <v>0</v>
      </c>
      <c r="CF3" s="2">
        <v>0</v>
      </c>
      <c r="CG3" s="24">
        <v>0</v>
      </c>
      <c r="CH3" s="24">
        <v>0</v>
      </c>
      <c r="CI3" s="24">
        <v>0</v>
      </c>
      <c r="CJ3" s="24">
        <v>0</v>
      </c>
      <c r="CK3" s="24">
        <v>0</v>
      </c>
      <c r="CL3" s="2">
        <v>0</v>
      </c>
      <c r="CM3" s="2">
        <v>0</v>
      </c>
      <c r="CN3" s="24">
        <v>0</v>
      </c>
      <c r="CO3" s="24">
        <v>0</v>
      </c>
      <c r="CP3" s="24">
        <v>0</v>
      </c>
      <c r="CQ3" s="24">
        <v>0</v>
      </c>
      <c r="CR3" s="24">
        <v>0</v>
      </c>
      <c r="CS3" s="2">
        <v>249</v>
      </c>
      <c r="CT3" s="2">
        <v>111</v>
      </c>
      <c r="CU3" s="24">
        <v>0</v>
      </c>
      <c r="CV3" s="24">
        <v>0</v>
      </c>
      <c r="CW3" s="24">
        <v>51</v>
      </c>
      <c r="CX3" s="24">
        <v>0</v>
      </c>
      <c r="CY3" s="24">
        <v>0</v>
      </c>
      <c r="CZ3" s="2">
        <v>316</v>
      </c>
      <c r="DA3" s="2">
        <v>151</v>
      </c>
      <c r="DB3" s="24">
        <v>0</v>
      </c>
      <c r="DC3" s="24">
        <v>0</v>
      </c>
      <c r="DD3" s="24">
        <v>30</v>
      </c>
      <c r="DE3" s="24">
        <v>0</v>
      </c>
      <c r="DF3" s="37"/>
      <c r="DG3" s="2">
        <v>250</v>
      </c>
      <c r="DH3" s="2">
        <v>42</v>
      </c>
      <c r="DI3" s="24">
        <v>168</v>
      </c>
      <c r="DJ3" s="24">
        <v>0</v>
      </c>
      <c r="DK3" s="24">
        <v>174</v>
      </c>
      <c r="DL3" s="24">
        <v>0</v>
      </c>
      <c r="DM3" s="24">
        <v>0</v>
      </c>
      <c r="DN3" s="2">
        <v>309</v>
      </c>
      <c r="DO3" s="2">
        <v>189</v>
      </c>
      <c r="DP3" s="24">
        <v>0</v>
      </c>
      <c r="DQ3" s="24">
        <v>0</v>
      </c>
      <c r="DR3" s="24">
        <v>179</v>
      </c>
      <c r="DS3" s="24">
        <v>0</v>
      </c>
      <c r="DT3" s="24">
        <v>0</v>
      </c>
      <c r="DU3" s="2">
        <v>277</v>
      </c>
      <c r="DV3" s="2">
        <v>203</v>
      </c>
      <c r="DW3" s="24">
        <v>190</v>
      </c>
      <c r="DX3" s="24">
        <v>0</v>
      </c>
      <c r="DY3" s="24">
        <v>56</v>
      </c>
      <c r="DZ3" s="24">
        <v>0</v>
      </c>
      <c r="EA3" s="24">
        <v>0</v>
      </c>
      <c r="EB3" s="2">
        <v>270</v>
      </c>
      <c r="EC3" s="2">
        <v>152</v>
      </c>
      <c r="ED3" s="24">
        <v>0</v>
      </c>
      <c r="EE3" s="24">
        <v>0</v>
      </c>
      <c r="EF3" s="24">
        <v>102</v>
      </c>
      <c r="EG3" s="24">
        <v>0</v>
      </c>
      <c r="EH3" s="24">
        <v>0</v>
      </c>
      <c r="EI3" s="2">
        <v>739</v>
      </c>
      <c r="EJ3" s="2">
        <v>91</v>
      </c>
      <c r="EK3" s="24">
        <v>0</v>
      </c>
      <c r="EL3" s="24">
        <v>0</v>
      </c>
      <c r="EM3" s="24">
        <v>97</v>
      </c>
      <c r="EN3" s="24">
        <v>0</v>
      </c>
      <c r="EO3" s="24">
        <v>0</v>
      </c>
      <c r="EP3" s="2">
        <v>198</v>
      </c>
      <c r="EQ3" s="2">
        <v>153</v>
      </c>
      <c r="ER3" s="24">
        <v>0</v>
      </c>
      <c r="ES3" s="24">
        <v>0</v>
      </c>
      <c r="ET3" s="24">
        <v>112</v>
      </c>
      <c r="EU3" s="24">
        <v>0</v>
      </c>
      <c r="EV3" s="24">
        <v>0</v>
      </c>
      <c r="EW3" s="2">
        <v>166</v>
      </c>
      <c r="EX3" s="2">
        <v>87</v>
      </c>
      <c r="EY3" s="24">
        <v>0</v>
      </c>
      <c r="EZ3" s="24">
        <v>0</v>
      </c>
      <c r="FA3" s="24">
        <v>132</v>
      </c>
      <c r="FB3" s="24">
        <v>0</v>
      </c>
      <c r="FC3" s="24">
        <v>0</v>
      </c>
      <c r="FD3" s="2">
        <v>200</v>
      </c>
      <c r="FE3" s="2">
        <v>120</v>
      </c>
      <c r="FF3" s="24">
        <v>0</v>
      </c>
      <c r="FG3" s="24">
        <v>0</v>
      </c>
      <c r="FH3" s="24">
        <v>97</v>
      </c>
      <c r="FI3" s="24">
        <v>0</v>
      </c>
      <c r="FJ3" s="24">
        <v>0</v>
      </c>
      <c r="FK3" s="2">
        <v>188</v>
      </c>
      <c r="FL3" s="2">
        <v>100</v>
      </c>
      <c r="FM3" s="24">
        <v>0</v>
      </c>
      <c r="FN3" s="24">
        <v>0</v>
      </c>
      <c r="FO3" s="24">
        <v>24</v>
      </c>
      <c r="FP3" s="24">
        <v>0</v>
      </c>
      <c r="FQ3" s="24">
        <v>0</v>
      </c>
      <c r="FR3" s="2">
        <v>237</v>
      </c>
      <c r="FS3" s="2">
        <v>100</v>
      </c>
      <c r="FT3" s="24">
        <v>0</v>
      </c>
      <c r="FU3" s="24">
        <v>0</v>
      </c>
      <c r="FV3" s="24">
        <v>121</v>
      </c>
      <c r="FW3" s="24">
        <v>0</v>
      </c>
      <c r="FX3" s="24">
        <v>0</v>
      </c>
      <c r="FY3" s="2">
        <v>215</v>
      </c>
      <c r="FZ3" s="2">
        <v>194</v>
      </c>
      <c r="GA3" s="24">
        <v>0</v>
      </c>
      <c r="GB3" s="24">
        <v>0</v>
      </c>
      <c r="GC3" s="24">
        <v>45</v>
      </c>
      <c r="GD3" s="24">
        <v>0</v>
      </c>
      <c r="GE3" s="28">
        <v>0</v>
      </c>
      <c r="GF3" s="2">
        <v>322</v>
      </c>
      <c r="GG3" s="2">
        <v>118</v>
      </c>
      <c r="GH3" s="24">
        <v>0</v>
      </c>
      <c r="GI3" s="24">
        <v>0</v>
      </c>
      <c r="GJ3" s="24">
        <v>107</v>
      </c>
      <c r="GK3" s="24">
        <v>0</v>
      </c>
      <c r="GL3" s="24">
        <v>0</v>
      </c>
      <c r="GM3" s="2">
        <v>253</v>
      </c>
      <c r="GN3" s="2">
        <v>175</v>
      </c>
      <c r="GO3" s="24">
        <v>0</v>
      </c>
      <c r="GP3" s="24">
        <v>0</v>
      </c>
      <c r="GQ3" s="24">
        <v>127</v>
      </c>
      <c r="GR3" s="24">
        <v>0</v>
      </c>
      <c r="GS3" s="24">
        <v>0</v>
      </c>
      <c r="GT3" s="2">
        <v>306</v>
      </c>
      <c r="GU3" s="2">
        <v>55</v>
      </c>
      <c r="GV3" s="24">
        <v>0</v>
      </c>
      <c r="GW3" s="24">
        <v>0</v>
      </c>
      <c r="GX3" s="24">
        <v>70</v>
      </c>
      <c r="GY3" s="24">
        <v>0</v>
      </c>
      <c r="GZ3" s="24">
        <v>0</v>
      </c>
      <c r="HA3" s="2">
        <v>401</v>
      </c>
      <c r="HB3" s="2">
        <v>171</v>
      </c>
      <c r="HC3" s="24">
        <v>0</v>
      </c>
      <c r="HD3" s="24">
        <v>0</v>
      </c>
      <c r="HE3" s="24">
        <v>150</v>
      </c>
      <c r="HF3" s="24">
        <v>0</v>
      </c>
      <c r="HG3" s="24">
        <v>0</v>
      </c>
      <c r="HH3" s="2">
        <v>255</v>
      </c>
      <c r="HI3" s="2">
        <v>97</v>
      </c>
      <c r="HJ3" s="24">
        <v>0</v>
      </c>
      <c r="HK3" s="24">
        <v>0</v>
      </c>
      <c r="HL3" s="24">
        <v>188</v>
      </c>
      <c r="HM3" s="24">
        <v>0</v>
      </c>
      <c r="HN3" s="24">
        <v>0</v>
      </c>
      <c r="HO3" s="2">
        <v>229</v>
      </c>
      <c r="HP3" s="2">
        <v>218</v>
      </c>
      <c r="HQ3" s="17">
        <v>0</v>
      </c>
      <c r="HR3" s="17">
        <v>0</v>
      </c>
      <c r="HS3" s="17">
        <v>193</v>
      </c>
      <c r="HT3" s="17">
        <v>0</v>
      </c>
      <c r="HU3" s="17">
        <v>0</v>
      </c>
      <c r="HV3" s="2">
        <v>317</v>
      </c>
      <c r="HW3" s="2">
        <v>217</v>
      </c>
      <c r="HX3" s="24">
        <v>0</v>
      </c>
      <c r="HY3" s="24">
        <v>0</v>
      </c>
      <c r="HZ3" s="24">
        <v>180</v>
      </c>
      <c r="IA3" s="24">
        <v>0</v>
      </c>
      <c r="IB3" s="24">
        <v>0</v>
      </c>
      <c r="IC3" s="2">
        <v>236</v>
      </c>
      <c r="ID3" s="2">
        <v>174</v>
      </c>
      <c r="IE3" s="24">
        <v>0</v>
      </c>
      <c r="IF3" s="24">
        <v>0</v>
      </c>
      <c r="IG3" s="24">
        <v>32</v>
      </c>
      <c r="IH3" s="24">
        <v>0</v>
      </c>
      <c r="II3" s="24">
        <v>0</v>
      </c>
      <c r="IJ3" s="2">
        <v>189</v>
      </c>
      <c r="IK3" s="2">
        <v>84</v>
      </c>
      <c r="IL3" s="24">
        <v>54</v>
      </c>
      <c r="IM3" s="24">
        <v>0</v>
      </c>
      <c r="IN3" s="24">
        <v>152</v>
      </c>
      <c r="IO3" s="24">
        <v>0</v>
      </c>
      <c r="IP3" s="24">
        <v>0</v>
      </c>
      <c r="IQ3" s="2">
        <v>227</v>
      </c>
      <c r="IR3" s="2">
        <v>80</v>
      </c>
      <c r="IS3" s="24">
        <v>0</v>
      </c>
      <c r="IT3" s="24">
        <v>0</v>
      </c>
      <c r="IU3" s="24">
        <v>68</v>
      </c>
      <c r="IV3" s="24">
        <v>56</v>
      </c>
      <c r="IW3" s="24">
        <v>0</v>
      </c>
      <c r="IX3" s="2">
        <v>635</v>
      </c>
      <c r="IY3" s="2">
        <v>104</v>
      </c>
      <c r="IZ3" s="24">
        <v>0</v>
      </c>
      <c r="JA3" s="24">
        <v>0</v>
      </c>
      <c r="JB3" s="24">
        <v>103</v>
      </c>
      <c r="JC3" s="24">
        <v>0</v>
      </c>
      <c r="JD3" s="24">
        <v>0</v>
      </c>
      <c r="JE3" s="2">
        <v>189</v>
      </c>
      <c r="JF3" s="2">
        <v>118</v>
      </c>
      <c r="JG3" s="24">
        <v>0</v>
      </c>
      <c r="JH3" s="24">
        <v>0</v>
      </c>
      <c r="JI3" s="24">
        <v>63</v>
      </c>
      <c r="JJ3" s="24">
        <v>0</v>
      </c>
      <c r="JK3" s="24">
        <v>0</v>
      </c>
      <c r="JL3" s="2">
        <v>297</v>
      </c>
      <c r="JM3" s="2">
        <v>33</v>
      </c>
      <c r="JN3" s="24">
        <v>0</v>
      </c>
      <c r="JO3" s="24">
        <v>0</v>
      </c>
      <c r="JP3" s="24">
        <v>60</v>
      </c>
      <c r="JQ3" s="24">
        <v>0</v>
      </c>
      <c r="JR3" s="24">
        <v>0</v>
      </c>
      <c r="JS3" s="2">
        <v>346</v>
      </c>
      <c r="JT3" s="2">
        <v>94</v>
      </c>
      <c r="JU3" s="24">
        <v>0</v>
      </c>
      <c r="JV3" s="24">
        <v>0</v>
      </c>
      <c r="JW3" s="24">
        <v>75</v>
      </c>
      <c r="JX3" s="24">
        <v>0</v>
      </c>
      <c r="JY3" s="24">
        <v>0</v>
      </c>
      <c r="JZ3" s="2">
        <v>227</v>
      </c>
      <c r="KA3" s="2">
        <v>92</v>
      </c>
      <c r="KB3" s="24">
        <v>0</v>
      </c>
      <c r="KC3" s="24">
        <v>0</v>
      </c>
      <c r="KD3" s="24">
        <v>67</v>
      </c>
      <c r="KE3" s="24">
        <v>0</v>
      </c>
      <c r="KF3" s="24">
        <v>0</v>
      </c>
      <c r="KG3" s="2">
        <v>188</v>
      </c>
      <c r="KH3" s="2">
        <v>112</v>
      </c>
      <c r="KI3" s="24">
        <v>0</v>
      </c>
      <c r="KJ3" s="24">
        <v>0</v>
      </c>
      <c r="KK3" s="24">
        <v>104</v>
      </c>
      <c r="KL3" s="24">
        <v>0</v>
      </c>
      <c r="KM3" s="24">
        <v>0</v>
      </c>
      <c r="KN3" s="2">
        <v>242</v>
      </c>
      <c r="KO3" s="2">
        <v>92</v>
      </c>
      <c r="KP3" s="24">
        <v>0</v>
      </c>
      <c r="KQ3" s="24">
        <v>0</v>
      </c>
      <c r="KR3" s="24">
        <v>114</v>
      </c>
      <c r="KS3" s="24">
        <v>0</v>
      </c>
      <c r="KT3" s="24">
        <v>0</v>
      </c>
      <c r="KU3" s="2">
        <v>260</v>
      </c>
      <c r="KV3" s="2">
        <v>98</v>
      </c>
      <c r="KW3" s="24">
        <v>0</v>
      </c>
      <c r="KX3" s="24">
        <v>0</v>
      </c>
      <c r="KY3" s="24">
        <v>124</v>
      </c>
      <c r="KZ3" s="24">
        <v>0</v>
      </c>
      <c r="LA3" s="24">
        <v>0</v>
      </c>
      <c r="LB3" s="2">
        <v>96</v>
      </c>
      <c r="LC3" s="2">
        <v>84</v>
      </c>
      <c r="LD3" s="24">
        <v>0</v>
      </c>
      <c r="LE3" s="24">
        <v>0</v>
      </c>
      <c r="LF3" s="24">
        <v>0</v>
      </c>
      <c r="LG3" s="24">
        <v>0</v>
      </c>
      <c r="LH3" s="24">
        <v>0</v>
      </c>
      <c r="LI3" s="2">
        <v>0</v>
      </c>
      <c r="LJ3" s="2">
        <v>0</v>
      </c>
      <c r="LK3" s="24">
        <v>0</v>
      </c>
      <c r="LL3" s="24">
        <v>0</v>
      </c>
      <c r="LM3" s="24">
        <v>0</v>
      </c>
      <c r="LN3" s="24">
        <v>0</v>
      </c>
      <c r="LO3" s="24">
        <v>0</v>
      </c>
      <c r="LP3" s="2">
        <v>0</v>
      </c>
      <c r="LQ3" s="2">
        <v>0</v>
      </c>
      <c r="LR3" s="24">
        <v>0</v>
      </c>
      <c r="LS3" s="24">
        <v>0</v>
      </c>
      <c r="LT3" s="24">
        <v>0</v>
      </c>
      <c r="LU3" s="24">
        <v>0</v>
      </c>
      <c r="LV3" s="24">
        <v>0</v>
      </c>
      <c r="LW3" s="2">
        <v>0</v>
      </c>
      <c r="LX3" s="2">
        <v>0</v>
      </c>
      <c r="LY3" s="24">
        <v>0</v>
      </c>
      <c r="LZ3" s="24">
        <v>0</v>
      </c>
      <c r="MA3" s="24">
        <v>0</v>
      </c>
      <c r="MB3" s="24">
        <v>0</v>
      </c>
      <c r="MC3" s="24">
        <v>0</v>
      </c>
      <c r="MD3" s="2">
        <v>0</v>
      </c>
      <c r="ME3" s="2">
        <v>0</v>
      </c>
      <c r="MF3" s="24">
        <v>0</v>
      </c>
      <c r="MG3" s="24">
        <v>0</v>
      </c>
      <c r="MH3" s="24">
        <v>0</v>
      </c>
      <c r="MI3" s="24">
        <v>0</v>
      </c>
      <c r="MJ3" s="24">
        <v>0</v>
      </c>
      <c r="MK3" s="2">
        <v>0</v>
      </c>
      <c r="ML3" s="2">
        <v>0</v>
      </c>
      <c r="MM3" s="24">
        <v>0</v>
      </c>
      <c r="MN3" s="24">
        <v>0</v>
      </c>
      <c r="MO3" s="24">
        <v>0</v>
      </c>
      <c r="MP3" s="24">
        <v>0</v>
      </c>
      <c r="MQ3" s="24">
        <v>0</v>
      </c>
      <c r="MR3" s="2">
        <v>0</v>
      </c>
      <c r="MS3" s="2">
        <v>0</v>
      </c>
      <c r="MT3" s="2"/>
      <c r="MU3" s="2"/>
      <c r="MV3" s="2"/>
      <c r="MW3" s="2"/>
      <c r="MX3" s="2"/>
      <c r="MY3" s="2"/>
      <c r="MZ3" s="34"/>
      <c r="NA3" s="34"/>
      <c r="NB3" s="34"/>
      <c r="NC3" s="34"/>
      <c r="ND3" s="34"/>
      <c r="NE3" s="2"/>
      <c r="NF3" s="2"/>
      <c r="NG3" s="2"/>
      <c r="NH3" s="44">
        <f t="shared" ref="NH3:NH12" si="0">SUM(G3:NG3)</f>
        <v>16403</v>
      </c>
      <c r="NL3" s="33" t="s">
        <v>26</v>
      </c>
      <c r="NM3" s="33" t="s">
        <v>27</v>
      </c>
      <c r="NN3" s="33"/>
      <c r="NO3" s="33"/>
      <c r="NP3" s="33"/>
      <c r="NQ3" s="33" t="s">
        <v>28</v>
      </c>
    </row>
    <row r="4" spans="1:388" x14ac:dyDescent="0.25">
      <c r="A4" s="2" t="s">
        <v>29</v>
      </c>
      <c r="B4" s="2"/>
      <c r="C4" s="2"/>
      <c r="D4" s="2"/>
      <c r="E4" s="2"/>
      <c r="F4" s="2"/>
      <c r="G4" s="34"/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">
        <v>0</v>
      </c>
      <c r="N4" s="2">
        <v>0</v>
      </c>
      <c r="O4" s="24">
        <v>0</v>
      </c>
      <c r="P4" s="24">
        <v>0</v>
      </c>
      <c r="Q4" s="24">
        <v>0</v>
      </c>
      <c r="R4" s="24">
        <v>0</v>
      </c>
      <c r="S4" s="24">
        <v>1720</v>
      </c>
      <c r="T4" s="2">
        <v>6215</v>
      </c>
      <c r="U4" s="2">
        <v>3698</v>
      </c>
      <c r="V4" s="24">
        <v>1792</v>
      </c>
      <c r="W4" s="24">
        <v>2431</v>
      </c>
      <c r="X4" s="24">
        <v>2814</v>
      </c>
      <c r="Y4" s="24">
        <v>2266</v>
      </c>
      <c r="Z4" s="24">
        <v>2550</v>
      </c>
      <c r="AA4" s="2">
        <v>6169</v>
      </c>
      <c r="AB4" s="2">
        <v>4681</v>
      </c>
      <c r="AC4" s="24">
        <v>1637</v>
      </c>
      <c r="AD4" s="24">
        <v>1717</v>
      </c>
      <c r="AE4" s="24">
        <v>1591</v>
      </c>
      <c r="AF4" s="24">
        <v>1454</v>
      </c>
      <c r="AG4" s="24">
        <v>1524</v>
      </c>
      <c r="AH4" s="2">
        <v>4885</v>
      </c>
      <c r="AI4" s="2">
        <v>3749</v>
      </c>
      <c r="AJ4" s="24">
        <v>1482</v>
      </c>
      <c r="AK4" s="24">
        <v>1125</v>
      </c>
      <c r="AL4" s="24">
        <v>1282</v>
      </c>
      <c r="AM4" s="24">
        <v>1303</v>
      </c>
      <c r="AN4" s="24">
        <v>1680</v>
      </c>
      <c r="AO4" s="2">
        <v>3896</v>
      </c>
      <c r="AP4" s="2">
        <v>2478</v>
      </c>
      <c r="AQ4" s="24">
        <v>1294</v>
      </c>
      <c r="AR4" s="24">
        <v>859</v>
      </c>
      <c r="AS4" s="24">
        <v>387</v>
      </c>
      <c r="AT4" s="24">
        <v>1083</v>
      </c>
      <c r="AU4" s="24">
        <v>1097</v>
      </c>
      <c r="AV4" s="2">
        <v>2998</v>
      </c>
      <c r="AW4" s="2">
        <v>2212</v>
      </c>
      <c r="AX4" s="24">
        <v>1649</v>
      </c>
      <c r="AY4" s="24">
        <v>1730</v>
      </c>
      <c r="AZ4" s="24">
        <v>1510</v>
      </c>
      <c r="BA4" s="24">
        <v>1662</v>
      </c>
      <c r="BB4" s="24">
        <v>1803</v>
      </c>
      <c r="BC4" s="2">
        <v>4320</v>
      </c>
      <c r="BD4" s="2">
        <v>2562</v>
      </c>
      <c r="BE4" s="24">
        <v>2974</v>
      </c>
      <c r="BF4" s="24">
        <v>3178</v>
      </c>
      <c r="BG4" s="24">
        <v>3162</v>
      </c>
      <c r="BH4" s="24">
        <v>2742</v>
      </c>
      <c r="BI4" s="24">
        <v>4081</v>
      </c>
      <c r="BJ4" s="2">
        <v>3219</v>
      </c>
      <c r="BK4" s="2">
        <v>1878</v>
      </c>
      <c r="BL4" s="24">
        <v>1149</v>
      </c>
      <c r="BM4" s="24">
        <v>1065</v>
      </c>
      <c r="BN4" s="24">
        <v>1354</v>
      </c>
      <c r="BO4" s="24">
        <v>1051</v>
      </c>
      <c r="BP4" s="24">
        <v>1044</v>
      </c>
      <c r="BQ4" s="2">
        <v>4168</v>
      </c>
      <c r="BR4" s="2">
        <v>1876</v>
      </c>
      <c r="BS4" s="24">
        <v>1140</v>
      </c>
      <c r="BT4" s="24">
        <v>1080</v>
      </c>
      <c r="BU4" s="24">
        <v>1333</v>
      </c>
      <c r="BV4" s="24">
        <v>1293</v>
      </c>
      <c r="BW4" s="24">
        <v>1411</v>
      </c>
      <c r="BX4" s="2">
        <v>3984</v>
      </c>
      <c r="BY4" s="2">
        <v>2973</v>
      </c>
      <c r="BZ4" s="24">
        <v>870</v>
      </c>
      <c r="CA4" s="24">
        <v>929</v>
      </c>
      <c r="CB4" s="24">
        <v>1073</v>
      </c>
      <c r="CC4" s="24">
        <v>1204</v>
      </c>
      <c r="CD4" s="24">
        <v>1394</v>
      </c>
      <c r="CE4" s="2">
        <v>2781</v>
      </c>
      <c r="CF4" s="2">
        <v>1786</v>
      </c>
      <c r="CG4" s="24">
        <v>860</v>
      </c>
      <c r="CH4" s="24">
        <v>908</v>
      </c>
      <c r="CI4" s="24">
        <v>959</v>
      </c>
      <c r="CJ4" s="24">
        <v>840</v>
      </c>
      <c r="CK4" s="24">
        <v>1052</v>
      </c>
      <c r="CL4" s="2">
        <v>2208</v>
      </c>
      <c r="CM4" s="2">
        <v>2306</v>
      </c>
      <c r="CN4" s="24">
        <v>1024</v>
      </c>
      <c r="CO4" s="24">
        <v>1065</v>
      </c>
      <c r="CP4" s="24">
        <v>1192</v>
      </c>
      <c r="CQ4" s="24">
        <v>1458</v>
      </c>
      <c r="CR4" s="24">
        <v>1298</v>
      </c>
      <c r="CS4" s="2">
        <v>2705</v>
      </c>
      <c r="CT4" s="2">
        <v>2233</v>
      </c>
      <c r="CU4" s="24">
        <v>1220</v>
      </c>
      <c r="CV4" s="24">
        <v>1316</v>
      </c>
      <c r="CW4" s="24">
        <v>1524</v>
      </c>
      <c r="CX4" s="24">
        <v>1446</v>
      </c>
      <c r="CY4" s="24">
        <v>1410</v>
      </c>
      <c r="CZ4" s="2">
        <v>2174</v>
      </c>
      <c r="DA4" s="2">
        <v>1260</v>
      </c>
      <c r="DB4" s="24">
        <v>1505</v>
      </c>
      <c r="DC4" s="24">
        <v>2360</v>
      </c>
      <c r="DD4" s="24">
        <v>2104</v>
      </c>
      <c r="DE4" s="24">
        <v>2442</v>
      </c>
      <c r="DF4" s="37"/>
      <c r="DG4" s="2">
        <v>4165</v>
      </c>
      <c r="DH4" s="2">
        <v>2707</v>
      </c>
      <c r="DI4" s="24">
        <v>3375</v>
      </c>
      <c r="DJ4" s="24">
        <v>2109</v>
      </c>
      <c r="DK4" s="24">
        <v>1596</v>
      </c>
      <c r="DL4" s="24">
        <v>1731</v>
      </c>
      <c r="DM4" s="24">
        <v>2192</v>
      </c>
      <c r="DN4" s="2">
        <v>6246</v>
      </c>
      <c r="DO4" s="2">
        <v>4087</v>
      </c>
      <c r="DP4" s="24">
        <v>2004</v>
      </c>
      <c r="DQ4" s="24">
        <v>1613</v>
      </c>
      <c r="DR4" s="24">
        <v>1816</v>
      </c>
      <c r="DS4" s="24">
        <v>2058</v>
      </c>
      <c r="DT4" s="24">
        <v>1636</v>
      </c>
      <c r="DU4" s="2">
        <v>4340</v>
      </c>
      <c r="DV4" s="2">
        <v>2913</v>
      </c>
      <c r="DW4" s="24">
        <v>3505</v>
      </c>
      <c r="DX4" s="24">
        <v>1410</v>
      </c>
      <c r="DY4" s="24">
        <v>1648</v>
      </c>
      <c r="DZ4" s="24">
        <v>1734</v>
      </c>
      <c r="EA4" s="24">
        <v>1581</v>
      </c>
      <c r="EB4" s="2">
        <v>3637</v>
      </c>
      <c r="EC4" s="2">
        <v>2482</v>
      </c>
      <c r="ED4" s="24">
        <v>1255</v>
      </c>
      <c r="EE4" s="24">
        <v>1396</v>
      </c>
      <c r="EF4" s="24">
        <v>1750</v>
      </c>
      <c r="EG4" s="24">
        <v>1488</v>
      </c>
      <c r="EH4" s="24">
        <v>1635</v>
      </c>
      <c r="EI4" s="2">
        <v>3355</v>
      </c>
      <c r="EJ4" s="2">
        <v>1849</v>
      </c>
      <c r="EK4" s="24">
        <v>1289</v>
      </c>
      <c r="EL4" s="24">
        <v>1051</v>
      </c>
      <c r="EM4" s="24">
        <v>1017</v>
      </c>
      <c r="EN4" s="24">
        <v>1183</v>
      </c>
      <c r="EO4" s="24">
        <v>1159</v>
      </c>
      <c r="EP4" s="2">
        <v>3354</v>
      </c>
      <c r="EQ4" s="2">
        <v>1375</v>
      </c>
      <c r="ER4" s="24">
        <v>1079</v>
      </c>
      <c r="ES4" s="24">
        <v>932</v>
      </c>
      <c r="ET4" s="24">
        <v>975</v>
      </c>
      <c r="EU4" s="24">
        <v>1008</v>
      </c>
      <c r="EV4" s="24">
        <v>935</v>
      </c>
      <c r="EW4" s="2">
        <v>2053</v>
      </c>
      <c r="EX4" s="2">
        <v>1459</v>
      </c>
      <c r="EY4" s="24">
        <v>2318</v>
      </c>
      <c r="EZ4" s="24">
        <v>2026</v>
      </c>
      <c r="FA4" s="24">
        <v>1621</v>
      </c>
      <c r="FB4" s="24">
        <v>2002</v>
      </c>
      <c r="FC4" s="24">
        <v>1733</v>
      </c>
      <c r="FD4" s="2">
        <v>2356</v>
      </c>
      <c r="FE4" s="2">
        <v>1216</v>
      </c>
      <c r="FF4" s="24">
        <v>952</v>
      </c>
      <c r="FG4" s="24">
        <v>766</v>
      </c>
      <c r="FH4" s="24">
        <v>1173</v>
      </c>
      <c r="FI4" s="24">
        <v>1354</v>
      </c>
      <c r="FJ4" s="24">
        <v>922</v>
      </c>
      <c r="FK4" s="2">
        <v>2916</v>
      </c>
      <c r="FL4" s="2">
        <v>1291</v>
      </c>
      <c r="FM4" s="24">
        <v>999</v>
      </c>
      <c r="FN4" s="24">
        <v>996</v>
      </c>
      <c r="FO4" s="24">
        <v>851</v>
      </c>
      <c r="FP4" s="24">
        <v>1004</v>
      </c>
      <c r="FQ4" s="24">
        <v>892</v>
      </c>
      <c r="FR4" s="2">
        <v>1862</v>
      </c>
      <c r="FS4" s="2">
        <v>717</v>
      </c>
      <c r="FT4" s="24">
        <v>657</v>
      </c>
      <c r="FU4" s="24">
        <v>903</v>
      </c>
      <c r="FV4" s="24">
        <v>842</v>
      </c>
      <c r="FW4" s="24">
        <v>963</v>
      </c>
      <c r="FX4" s="24">
        <v>997</v>
      </c>
      <c r="FY4" s="2">
        <v>2146</v>
      </c>
      <c r="FZ4" s="2">
        <v>1242</v>
      </c>
      <c r="GA4" s="24">
        <v>980</v>
      </c>
      <c r="GB4" s="24">
        <v>1219</v>
      </c>
      <c r="GC4" s="24">
        <v>945</v>
      </c>
      <c r="GD4" s="24">
        <v>1236</v>
      </c>
      <c r="GE4" s="24">
        <v>1018</v>
      </c>
      <c r="GF4" s="2">
        <v>2112</v>
      </c>
      <c r="GG4" s="2">
        <v>1505</v>
      </c>
      <c r="GH4" s="24">
        <v>937</v>
      </c>
      <c r="GI4" s="24">
        <v>921</v>
      </c>
      <c r="GJ4" s="24">
        <v>954</v>
      </c>
      <c r="GK4" s="24">
        <v>1078</v>
      </c>
      <c r="GL4" s="24">
        <v>1044</v>
      </c>
      <c r="GM4" s="2">
        <v>1792</v>
      </c>
      <c r="GN4" s="2">
        <v>941</v>
      </c>
      <c r="GO4" s="24">
        <v>1027</v>
      </c>
      <c r="GP4" s="24">
        <v>1165</v>
      </c>
      <c r="GQ4" s="24">
        <v>1029</v>
      </c>
      <c r="GR4" s="24">
        <v>1120</v>
      </c>
      <c r="GS4" s="24">
        <v>1141</v>
      </c>
      <c r="GT4" s="2">
        <v>1715</v>
      </c>
      <c r="GU4" s="2">
        <v>823</v>
      </c>
      <c r="GV4" s="24">
        <v>1052</v>
      </c>
      <c r="GW4" s="24">
        <v>1043</v>
      </c>
      <c r="GX4" s="24">
        <v>923</v>
      </c>
      <c r="GY4" s="24">
        <v>989</v>
      </c>
      <c r="GZ4" s="24">
        <v>1147</v>
      </c>
      <c r="HA4" s="2">
        <v>2392</v>
      </c>
      <c r="HB4" s="2">
        <v>1271</v>
      </c>
      <c r="HC4" s="24">
        <v>1245</v>
      </c>
      <c r="HD4" s="24">
        <v>1224</v>
      </c>
      <c r="HE4" s="24">
        <v>1618</v>
      </c>
      <c r="HF4" s="24">
        <v>1476</v>
      </c>
      <c r="HG4" s="24">
        <v>1243</v>
      </c>
      <c r="HH4" s="2">
        <v>2062</v>
      </c>
      <c r="HI4" s="2">
        <v>1051</v>
      </c>
      <c r="HJ4" s="24">
        <v>1284</v>
      </c>
      <c r="HK4" s="24">
        <v>1229</v>
      </c>
      <c r="HL4" s="24">
        <v>1763</v>
      </c>
      <c r="HM4" s="24">
        <v>1534</v>
      </c>
      <c r="HN4" s="24">
        <v>1239</v>
      </c>
      <c r="HO4" s="2">
        <v>1870</v>
      </c>
      <c r="HP4" s="2">
        <v>1035</v>
      </c>
      <c r="HQ4" s="17">
        <v>1288</v>
      </c>
      <c r="HR4" s="17">
        <v>1371</v>
      </c>
      <c r="HS4" s="17">
        <v>1451</v>
      </c>
      <c r="HT4" s="17">
        <v>1480</v>
      </c>
      <c r="HU4" s="17">
        <v>1337</v>
      </c>
      <c r="HV4" s="2">
        <v>2796</v>
      </c>
      <c r="HW4" s="2">
        <v>1304</v>
      </c>
      <c r="HX4" s="24">
        <v>1353</v>
      </c>
      <c r="HY4" s="24">
        <v>1363</v>
      </c>
      <c r="HZ4" s="24">
        <v>1202</v>
      </c>
      <c r="IA4" s="24">
        <v>1222</v>
      </c>
      <c r="IB4" s="24">
        <v>1035</v>
      </c>
      <c r="IC4" s="2">
        <v>1598</v>
      </c>
      <c r="ID4" s="2">
        <v>825</v>
      </c>
      <c r="IE4" s="24">
        <v>933</v>
      </c>
      <c r="IF4" s="24">
        <v>1086</v>
      </c>
      <c r="IG4" s="24">
        <v>931</v>
      </c>
      <c r="IH4" s="24">
        <v>1046</v>
      </c>
      <c r="II4" s="24">
        <v>844</v>
      </c>
      <c r="IJ4" s="2">
        <v>1224</v>
      </c>
      <c r="IK4" s="2">
        <v>751</v>
      </c>
      <c r="IL4" s="24">
        <v>586</v>
      </c>
      <c r="IM4" s="24">
        <v>792</v>
      </c>
      <c r="IN4" s="24">
        <v>936</v>
      </c>
      <c r="IO4" s="24">
        <v>881</v>
      </c>
      <c r="IP4" s="24">
        <v>894</v>
      </c>
      <c r="IQ4" s="2">
        <v>1666</v>
      </c>
      <c r="IR4" s="2">
        <v>869</v>
      </c>
      <c r="IS4" s="24">
        <v>808</v>
      </c>
      <c r="IT4" s="24">
        <v>0</v>
      </c>
      <c r="IU4" s="24">
        <v>0</v>
      </c>
      <c r="IV4" s="24">
        <v>0</v>
      </c>
      <c r="IW4" s="24">
        <v>0</v>
      </c>
      <c r="IX4" s="2">
        <v>0</v>
      </c>
      <c r="IY4" s="2">
        <v>0</v>
      </c>
      <c r="IZ4" s="24">
        <v>0</v>
      </c>
      <c r="JA4" s="24">
        <v>559</v>
      </c>
      <c r="JB4" s="24">
        <v>630</v>
      </c>
      <c r="JC4" s="24">
        <v>594</v>
      </c>
      <c r="JD4" s="24">
        <v>671</v>
      </c>
      <c r="JE4" s="2">
        <v>1247</v>
      </c>
      <c r="JF4" s="2">
        <v>544</v>
      </c>
      <c r="JG4" s="24">
        <v>450</v>
      </c>
      <c r="JH4" s="24">
        <v>654</v>
      </c>
      <c r="JI4" s="24">
        <v>627</v>
      </c>
      <c r="JJ4" s="24">
        <v>761</v>
      </c>
      <c r="JK4" s="24">
        <v>633</v>
      </c>
      <c r="JL4" s="2">
        <v>1098</v>
      </c>
      <c r="JM4" s="2">
        <v>554</v>
      </c>
      <c r="JN4" s="24">
        <v>0</v>
      </c>
      <c r="JO4" s="24">
        <v>1468</v>
      </c>
      <c r="JP4" s="24">
        <v>1658</v>
      </c>
      <c r="JQ4" s="24">
        <v>1486</v>
      </c>
      <c r="JR4" s="24">
        <v>1461</v>
      </c>
      <c r="JS4" s="2">
        <v>3828</v>
      </c>
      <c r="JT4" s="2">
        <v>1773</v>
      </c>
      <c r="JU4" s="24">
        <v>1178</v>
      </c>
      <c r="JV4" s="24">
        <v>1169</v>
      </c>
      <c r="JW4" s="24">
        <v>1290</v>
      </c>
      <c r="JX4" s="24">
        <v>1398</v>
      </c>
      <c r="JY4" s="24">
        <v>1218</v>
      </c>
      <c r="JZ4" s="2">
        <v>2743</v>
      </c>
      <c r="KA4" s="2">
        <v>2021</v>
      </c>
      <c r="KB4" s="24">
        <v>1104</v>
      </c>
      <c r="KC4" s="24">
        <v>1081</v>
      </c>
      <c r="KD4" s="24">
        <v>1126</v>
      </c>
      <c r="KE4" s="24">
        <v>1394</v>
      </c>
      <c r="KF4" s="24">
        <v>1287</v>
      </c>
      <c r="KG4" s="2">
        <v>2572</v>
      </c>
      <c r="KH4" s="2">
        <v>1538</v>
      </c>
      <c r="KI4" s="24">
        <v>1022</v>
      </c>
      <c r="KJ4" s="24">
        <v>1017</v>
      </c>
      <c r="KK4" s="24">
        <v>1139</v>
      </c>
      <c r="KL4" s="24">
        <v>1165</v>
      </c>
      <c r="KM4" s="24">
        <v>1190</v>
      </c>
      <c r="KN4" s="2">
        <v>2558</v>
      </c>
      <c r="KO4" s="2">
        <v>1405</v>
      </c>
      <c r="KP4" s="24">
        <v>1290</v>
      </c>
      <c r="KQ4" s="24">
        <v>1189</v>
      </c>
      <c r="KR4" s="24">
        <v>1184</v>
      </c>
      <c r="KS4" s="24">
        <v>1356</v>
      </c>
      <c r="KT4" s="24">
        <v>1730</v>
      </c>
      <c r="KU4" s="2">
        <v>2735</v>
      </c>
      <c r="KV4" s="2">
        <v>1277</v>
      </c>
      <c r="KW4" s="24">
        <v>1294</v>
      </c>
      <c r="KX4" s="24">
        <v>966</v>
      </c>
      <c r="KY4" s="24">
        <v>1636</v>
      </c>
      <c r="KZ4" s="24">
        <v>1494</v>
      </c>
      <c r="LA4" s="24">
        <v>1441</v>
      </c>
      <c r="LB4" s="2">
        <v>2076</v>
      </c>
      <c r="LC4" s="2">
        <v>972</v>
      </c>
      <c r="LD4" s="24">
        <v>647</v>
      </c>
      <c r="LE4" s="24">
        <v>743</v>
      </c>
      <c r="LF4" s="24">
        <v>764</v>
      </c>
      <c r="LG4" s="24">
        <v>886</v>
      </c>
      <c r="LH4" s="24">
        <v>834</v>
      </c>
      <c r="LI4" s="2">
        <v>2213</v>
      </c>
      <c r="LJ4" s="2">
        <v>992</v>
      </c>
      <c r="LK4" s="24">
        <v>623</v>
      </c>
      <c r="LL4" s="24">
        <v>673</v>
      </c>
      <c r="LM4" s="24">
        <v>728</v>
      </c>
      <c r="LN4" s="24">
        <v>1423</v>
      </c>
      <c r="LO4" s="24">
        <v>965</v>
      </c>
      <c r="LP4" s="2">
        <v>2106</v>
      </c>
      <c r="LQ4" s="2">
        <v>1114</v>
      </c>
      <c r="LR4" s="24">
        <v>631</v>
      </c>
      <c r="LS4" s="24">
        <v>564</v>
      </c>
      <c r="LT4" s="24">
        <v>712</v>
      </c>
      <c r="LU4" s="24">
        <v>1212</v>
      </c>
      <c r="LV4" s="24">
        <v>794</v>
      </c>
      <c r="LW4" s="2">
        <v>2118</v>
      </c>
      <c r="LX4" s="2">
        <v>801</v>
      </c>
      <c r="LY4" s="24">
        <v>694</v>
      </c>
      <c r="LZ4" s="24">
        <v>656</v>
      </c>
      <c r="MA4" s="24">
        <v>592</v>
      </c>
      <c r="MB4" s="24">
        <v>646</v>
      </c>
      <c r="MC4" s="24">
        <v>678</v>
      </c>
      <c r="MD4" s="2">
        <v>1430</v>
      </c>
      <c r="ME4" s="2">
        <v>780</v>
      </c>
      <c r="MF4" s="24">
        <v>576</v>
      </c>
      <c r="MG4" s="24">
        <v>0</v>
      </c>
      <c r="MH4" s="24">
        <v>948</v>
      </c>
      <c r="MI4" s="24">
        <v>940</v>
      </c>
      <c r="MJ4" s="24">
        <v>739</v>
      </c>
      <c r="MK4" s="2">
        <v>1482</v>
      </c>
      <c r="ML4" s="2">
        <v>789</v>
      </c>
      <c r="MM4" s="24">
        <v>601</v>
      </c>
      <c r="MN4" s="24">
        <v>543</v>
      </c>
      <c r="MO4" s="24">
        <v>528</v>
      </c>
      <c r="MP4" s="24">
        <v>560</v>
      </c>
      <c r="MQ4" s="24">
        <v>559</v>
      </c>
      <c r="MR4" s="2">
        <v>1228</v>
      </c>
      <c r="MS4" s="2">
        <v>542</v>
      </c>
      <c r="MT4" s="2">
        <v>734</v>
      </c>
      <c r="MU4" s="2">
        <v>485</v>
      </c>
      <c r="MV4" s="2">
        <v>589</v>
      </c>
      <c r="MW4" s="2">
        <v>573</v>
      </c>
      <c r="MX4" s="2">
        <v>659</v>
      </c>
      <c r="MY4" s="2">
        <v>667</v>
      </c>
      <c r="MZ4" s="34">
        <v>0</v>
      </c>
      <c r="NA4" s="34">
        <v>0</v>
      </c>
      <c r="NB4" s="34">
        <v>0</v>
      </c>
      <c r="NC4" s="34">
        <v>0</v>
      </c>
      <c r="ND4" s="34">
        <v>0</v>
      </c>
      <c r="NE4" s="2">
        <v>1620</v>
      </c>
      <c r="NF4" s="2">
        <v>1743</v>
      </c>
      <c r="NG4" s="2">
        <v>1093</v>
      </c>
      <c r="NH4" s="48">
        <f t="shared" si="0"/>
        <v>518697</v>
      </c>
      <c r="NI4" s="43"/>
      <c r="NJ4" s="43"/>
      <c r="NM4" s="1">
        <v>2014</v>
      </c>
      <c r="NN4" s="1">
        <v>2015</v>
      </c>
      <c r="NO4" s="1">
        <v>2016</v>
      </c>
      <c r="NP4" s="1">
        <v>2017</v>
      </c>
      <c r="NW4" s="1">
        <v>7179</v>
      </c>
      <c r="NX4" s="1" t="s">
        <v>45</v>
      </c>
    </row>
    <row r="5" spans="1:388" s="4" customFormat="1" x14ac:dyDescent="0.25">
      <c r="A5" s="9" t="s">
        <v>55</v>
      </c>
      <c r="B5" s="9"/>
      <c r="C5" s="9"/>
      <c r="D5" s="9"/>
      <c r="E5" s="9"/>
      <c r="F5" s="9"/>
      <c r="G5" s="39"/>
      <c r="H5" s="32">
        <v>0</v>
      </c>
      <c r="I5" s="32">
        <v>0</v>
      </c>
      <c r="J5" s="32">
        <v>0</v>
      </c>
      <c r="K5" s="32">
        <v>0</v>
      </c>
      <c r="L5" s="30">
        <v>0</v>
      </c>
      <c r="M5" s="10">
        <v>0</v>
      </c>
      <c r="N5" s="10">
        <v>0</v>
      </c>
      <c r="O5" s="32">
        <v>0</v>
      </c>
      <c r="P5" s="32">
        <v>0</v>
      </c>
      <c r="Q5" s="32">
        <v>0</v>
      </c>
      <c r="R5" s="32">
        <v>0</v>
      </c>
      <c r="S5" s="32">
        <v>0</v>
      </c>
      <c r="T5" s="10">
        <v>0</v>
      </c>
      <c r="U5" s="11" t="s">
        <v>9</v>
      </c>
      <c r="V5" s="30" t="s">
        <v>9</v>
      </c>
      <c r="W5" s="30" t="s">
        <v>9</v>
      </c>
      <c r="X5" s="30" t="s">
        <v>9</v>
      </c>
      <c r="Y5" s="30" t="s">
        <v>9</v>
      </c>
      <c r="Z5" s="30" t="s">
        <v>9</v>
      </c>
      <c r="AA5" s="11" t="s">
        <v>9</v>
      </c>
      <c r="AB5" s="11" t="s">
        <v>9</v>
      </c>
      <c r="AC5" s="30" t="s">
        <v>9</v>
      </c>
      <c r="AD5" s="30" t="s">
        <v>9</v>
      </c>
      <c r="AE5" s="30" t="s">
        <v>9</v>
      </c>
      <c r="AF5" s="30" t="s">
        <v>9</v>
      </c>
      <c r="AG5" s="30" t="s">
        <v>9</v>
      </c>
      <c r="AH5" s="11" t="s">
        <v>9</v>
      </c>
      <c r="AI5" s="12" t="s">
        <v>9</v>
      </c>
      <c r="AJ5" s="30" t="s">
        <v>9</v>
      </c>
      <c r="AK5" s="31">
        <v>2713</v>
      </c>
      <c r="AL5" s="30"/>
      <c r="AM5" s="31"/>
      <c r="AN5" s="30"/>
      <c r="AO5" s="12"/>
      <c r="AP5" s="11"/>
      <c r="AQ5" s="31"/>
      <c r="AR5" s="30"/>
      <c r="AS5" s="31"/>
      <c r="AT5" s="30"/>
      <c r="AU5" s="31"/>
      <c r="AV5" s="11"/>
      <c r="AW5" s="12"/>
      <c r="AX5" s="30"/>
      <c r="AY5" s="31"/>
      <c r="AZ5" s="30"/>
      <c r="BA5" s="31"/>
      <c r="BB5" s="30"/>
      <c r="BC5" s="12"/>
      <c r="BD5" s="11"/>
      <c r="BE5" s="31"/>
      <c r="BF5" s="30"/>
      <c r="BG5" s="30"/>
      <c r="BH5" s="30"/>
      <c r="BI5" s="30"/>
      <c r="BJ5" s="11"/>
      <c r="BK5" s="11"/>
      <c r="BL5" s="30"/>
      <c r="BM5" s="30">
        <v>2625</v>
      </c>
      <c r="BN5" s="30"/>
      <c r="BO5" s="30"/>
      <c r="BP5" s="30"/>
      <c r="BQ5" s="11"/>
      <c r="BR5" s="11"/>
      <c r="BS5" s="30"/>
      <c r="BT5" s="30"/>
      <c r="BU5" s="30"/>
      <c r="BV5" s="30"/>
      <c r="BW5" s="30"/>
      <c r="BX5" s="11"/>
      <c r="BY5" s="11"/>
      <c r="BZ5" s="30"/>
      <c r="CA5" s="30"/>
      <c r="CB5" s="30"/>
      <c r="CC5" s="30"/>
      <c r="CD5" s="30"/>
      <c r="CE5" s="11"/>
      <c r="CF5" s="11"/>
      <c r="CG5" s="30"/>
      <c r="CH5" s="30"/>
      <c r="CI5" s="30"/>
      <c r="CJ5" s="30"/>
      <c r="CK5" s="30"/>
      <c r="CL5" s="11"/>
      <c r="CM5" s="11"/>
      <c r="CN5" s="30"/>
      <c r="CO5" s="25"/>
      <c r="CP5" s="25"/>
      <c r="CQ5" s="25"/>
      <c r="CR5" s="25"/>
      <c r="CS5" s="20"/>
      <c r="CT5" s="20"/>
      <c r="CU5" s="25"/>
      <c r="CV5" s="25"/>
      <c r="CW5" s="25"/>
      <c r="CX5" s="25"/>
      <c r="CY5" s="25"/>
      <c r="CZ5" s="20"/>
      <c r="DA5" s="20"/>
      <c r="DB5" s="25"/>
      <c r="DC5" s="25"/>
      <c r="DD5" s="25"/>
      <c r="DE5" s="25"/>
      <c r="DF5" s="38"/>
      <c r="DG5" s="20"/>
      <c r="DH5" s="20"/>
      <c r="DI5" s="25"/>
      <c r="DJ5" s="25"/>
      <c r="DK5" s="25"/>
      <c r="DL5" s="25"/>
      <c r="DM5" s="25"/>
      <c r="DN5" s="20"/>
      <c r="DO5" s="20"/>
      <c r="DP5" s="25"/>
      <c r="DQ5" s="25"/>
      <c r="DR5" s="25"/>
      <c r="DS5" s="25"/>
      <c r="DT5" s="25"/>
      <c r="DU5" s="20"/>
      <c r="DV5" s="20">
        <v>2976</v>
      </c>
      <c r="DW5" s="25"/>
      <c r="DX5" s="25"/>
      <c r="DY5" s="25"/>
      <c r="DZ5" s="25"/>
      <c r="EA5" s="25"/>
      <c r="EB5" s="20"/>
      <c r="EC5" s="20"/>
      <c r="ED5" s="25"/>
      <c r="EE5" s="25"/>
      <c r="EF5" s="25"/>
      <c r="EG5" s="25"/>
      <c r="EH5" s="25"/>
      <c r="EI5" s="20"/>
      <c r="EJ5" s="20"/>
      <c r="EK5" s="25"/>
      <c r="EL5" s="25"/>
      <c r="EM5" s="25"/>
      <c r="EN5" s="25"/>
      <c r="EO5" s="25"/>
      <c r="EP5" s="20"/>
      <c r="EQ5" s="20"/>
      <c r="ER5" s="25"/>
      <c r="ES5" s="25"/>
      <c r="ET5" s="25"/>
      <c r="EU5" s="25"/>
      <c r="EV5" s="25"/>
      <c r="EW5" s="20"/>
      <c r="EX5" s="20"/>
      <c r="EY5" s="25"/>
      <c r="EZ5" s="25"/>
      <c r="FA5" s="25">
        <v>2976</v>
      </c>
      <c r="FB5" s="25"/>
      <c r="FC5" s="25"/>
      <c r="FD5" s="20"/>
      <c r="FE5" s="20"/>
      <c r="FF5" s="25"/>
      <c r="FG5" s="25"/>
      <c r="FH5" s="25"/>
      <c r="FI5" s="25"/>
      <c r="FJ5" s="25"/>
      <c r="FK5" s="20"/>
      <c r="FL5" s="20"/>
      <c r="FM5" s="25"/>
      <c r="FN5" s="25"/>
      <c r="FO5" s="25"/>
      <c r="FP5" s="25"/>
      <c r="FQ5" s="25"/>
      <c r="FR5" s="20"/>
      <c r="FS5" s="20"/>
      <c r="FT5" s="25"/>
      <c r="FU5" s="25"/>
      <c r="FV5" s="25"/>
      <c r="FW5" s="25"/>
      <c r="FX5" s="25"/>
      <c r="FY5" s="20"/>
      <c r="FZ5" s="20"/>
      <c r="GA5" s="25"/>
      <c r="GB5" s="25"/>
      <c r="GC5" s="25"/>
      <c r="GD5" s="25"/>
      <c r="GE5" s="29">
        <v>6819</v>
      </c>
      <c r="GF5" s="27"/>
      <c r="GG5" s="27"/>
      <c r="GH5" s="25"/>
      <c r="GI5" s="25"/>
      <c r="GJ5" s="25"/>
      <c r="GK5" s="25"/>
      <c r="GL5" s="25"/>
      <c r="GM5" s="20"/>
      <c r="GN5" s="20"/>
      <c r="GO5" s="25"/>
      <c r="GP5" s="25"/>
      <c r="GQ5" s="25"/>
      <c r="GR5" s="25"/>
      <c r="GS5" s="25"/>
      <c r="GT5" s="20"/>
      <c r="GU5" s="20"/>
      <c r="GV5" s="25"/>
      <c r="GW5" s="25"/>
      <c r="GX5" s="25"/>
      <c r="GY5" s="25"/>
      <c r="GZ5" s="25"/>
      <c r="HA5" s="20"/>
      <c r="HB5" s="20"/>
      <c r="HC5" s="25"/>
      <c r="HD5" s="25"/>
      <c r="HE5" s="25"/>
      <c r="HF5" s="25"/>
      <c r="HG5" s="25"/>
      <c r="HH5" s="20"/>
      <c r="HI5" s="20"/>
      <c r="HJ5" s="25">
        <v>11606</v>
      </c>
      <c r="HK5" s="25"/>
      <c r="HL5" s="25"/>
      <c r="HM5" s="25"/>
      <c r="HN5" s="25"/>
      <c r="HO5" s="20"/>
      <c r="HP5" s="20"/>
      <c r="HQ5" s="18"/>
      <c r="HR5" s="18"/>
      <c r="HS5" s="18"/>
      <c r="HT5" s="18"/>
      <c r="HU5" s="18"/>
      <c r="HV5" s="3"/>
      <c r="HW5" s="3"/>
      <c r="HX5" s="25"/>
      <c r="HY5" s="25"/>
      <c r="HZ5" s="25"/>
      <c r="IA5" s="25"/>
      <c r="IB5" s="25"/>
      <c r="IC5" s="3"/>
      <c r="ID5" s="3"/>
      <c r="IE5" s="25"/>
      <c r="IF5" s="25"/>
      <c r="IG5" s="25"/>
      <c r="IH5" s="25"/>
      <c r="II5" s="25"/>
      <c r="IJ5" s="3"/>
      <c r="IK5" s="3"/>
      <c r="IL5" s="25"/>
      <c r="IM5" s="25"/>
      <c r="IN5" s="25"/>
      <c r="IO5" s="25">
        <v>5754</v>
      </c>
      <c r="IP5" s="25"/>
      <c r="IQ5" s="3"/>
      <c r="IR5" s="3"/>
      <c r="IS5" s="25"/>
      <c r="IT5" s="25"/>
      <c r="IU5" s="25"/>
      <c r="IV5" s="25"/>
      <c r="IW5" s="25"/>
      <c r="IX5" s="3"/>
      <c r="IY5" s="3"/>
      <c r="IZ5" s="25"/>
      <c r="JA5" s="25"/>
      <c r="JB5" s="25"/>
      <c r="JC5" s="25"/>
      <c r="JD5" s="25"/>
      <c r="JE5" s="3"/>
      <c r="JF5" s="3"/>
      <c r="JG5" s="25"/>
      <c r="JH5" s="25"/>
      <c r="JI5" s="25"/>
      <c r="JJ5" s="25"/>
      <c r="JK5" s="25"/>
      <c r="JL5" s="3"/>
      <c r="JM5" s="3"/>
      <c r="JN5" s="25"/>
      <c r="JO5" s="25"/>
      <c r="JP5" s="25"/>
      <c r="JQ5" s="25"/>
      <c r="JR5" s="25"/>
      <c r="JS5" s="3">
        <v>5699</v>
      </c>
      <c r="JT5" s="3"/>
      <c r="JU5" s="25"/>
      <c r="JV5" s="25"/>
      <c r="JW5" s="25"/>
      <c r="JX5" s="25"/>
      <c r="JY5" s="25"/>
      <c r="JZ5" s="3"/>
      <c r="KA5" s="3"/>
      <c r="KB5" s="25"/>
      <c r="KC5" s="25"/>
      <c r="KD5" s="25"/>
      <c r="KE5" s="25"/>
      <c r="KF5" s="25"/>
      <c r="KG5" s="3"/>
      <c r="KH5" s="3"/>
      <c r="KI5" s="25"/>
      <c r="KJ5" s="25"/>
      <c r="KK5" s="25"/>
      <c r="KL5" s="25"/>
      <c r="KM5" s="25"/>
      <c r="KN5" s="3"/>
      <c r="KO5" s="3"/>
      <c r="KP5" s="25"/>
      <c r="KQ5" s="25"/>
      <c r="KR5" s="25"/>
      <c r="KS5" s="25"/>
      <c r="KT5" s="25"/>
      <c r="KU5" s="3"/>
      <c r="KV5" s="3"/>
      <c r="KW5" s="25"/>
      <c r="KX5" s="25">
        <v>4016</v>
      </c>
      <c r="KY5" s="25"/>
      <c r="KZ5" s="25"/>
      <c r="LA5" s="25"/>
      <c r="LB5" s="3"/>
      <c r="LC5" s="3"/>
      <c r="LD5" s="25"/>
      <c r="LE5" s="25"/>
      <c r="LF5" s="25"/>
      <c r="LG5" s="25"/>
      <c r="LH5" s="25"/>
      <c r="LI5" s="3"/>
      <c r="LJ5" s="3"/>
      <c r="LK5" s="25"/>
      <c r="LL5" s="25"/>
      <c r="LM5" s="25"/>
      <c r="LN5" s="25"/>
      <c r="LO5" s="25"/>
      <c r="LP5" s="3"/>
      <c r="LQ5" s="3"/>
      <c r="LR5" s="25"/>
      <c r="LS5" s="25"/>
      <c r="LT5" s="25"/>
      <c r="LU5" s="25"/>
      <c r="LV5" s="25"/>
      <c r="LW5" s="3"/>
      <c r="LX5" s="3"/>
      <c r="LY5" s="25"/>
      <c r="LZ5" s="25"/>
      <c r="MA5" s="25"/>
      <c r="MB5" s="25"/>
      <c r="MC5" s="25"/>
      <c r="MD5" s="3"/>
      <c r="ME5" s="3"/>
      <c r="MF5" s="25"/>
      <c r="MG5" s="25"/>
      <c r="MH5" s="25"/>
      <c r="MI5" s="25"/>
      <c r="MJ5" s="25"/>
      <c r="MK5" s="3"/>
      <c r="ML5" s="3"/>
      <c r="MM5" s="25"/>
      <c r="MN5" s="25"/>
      <c r="MO5" s="25"/>
      <c r="MP5" s="25"/>
      <c r="MQ5" s="25"/>
      <c r="MR5" s="3"/>
      <c r="MS5" s="3"/>
      <c r="MY5" s="35"/>
      <c r="MZ5" s="36"/>
      <c r="NA5" s="36"/>
      <c r="NB5" s="36"/>
      <c r="NC5" s="36"/>
      <c r="ND5" s="36"/>
      <c r="NE5" s="35"/>
      <c r="NG5" s="45">
        <v>780</v>
      </c>
      <c r="NH5" s="49">
        <f t="shared" si="0"/>
        <v>45964</v>
      </c>
      <c r="NL5" s="4" t="s">
        <v>29</v>
      </c>
      <c r="NM5" s="51">
        <v>126838</v>
      </c>
      <c r="NN5" s="51">
        <v>71836</v>
      </c>
      <c r="NO5" s="51">
        <v>0</v>
      </c>
      <c r="NP5" s="41">
        <v>518697</v>
      </c>
      <c r="NQ5" s="54" t="s">
        <v>49</v>
      </c>
      <c r="NR5" s="54"/>
      <c r="NS5" s="54"/>
      <c r="NW5" s="45">
        <v>6246</v>
      </c>
      <c r="NX5" s="4" t="s">
        <v>46</v>
      </c>
    </row>
    <row r="6" spans="1:388" x14ac:dyDescent="0.25">
      <c r="A6" s="2" t="s">
        <v>54</v>
      </c>
      <c r="B6" s="2"/>
      <c r="C6" s="13"/>
      <c r="D6" s="13"/>
      <c r="E6" s="13"/>
      <c r="F6" s="13"/>
      <c r="G6" s="34"/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">
        <v>0</v>
      </c>
      <c r="N6" s="2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">
        <v>284</v>
      </c>
      <c r="U6" s="2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">
        <v>0</v>
      </c>
      <c r="AB6" s="2">
        <v>0</v>
      </c>
      <c r="AC6" s="24">
        <v>0</v>
      </c>
      <c r="AD6" s="24">
        <v>0</v>
      </c>
      <c r="AE6" s="24">
        <v>0</v>
      </c>
      <c r="AF6" s="24">
        <v>0</v>
      </c>
      <c r="AG6" s="24">
        <v>0</v>
      </c>
      <c r="AH6" s="2">
        <v>337</v>
      </c>
      <c r="AI6" s="2">
        <v>0</v>
      </c>
      <c r="AJ6" s="24">
        <v>0</v>
      </c>
      <c r="AK6" s="24">
        <v>0</v>
      </c>
      <c r="AL6" s="24">
        <v>0</v>
      </c>
      <c r="AM6" s="24">
        <v>0</v>
      </c>
      <c r="AN6" s="24">
        <v>0</v>
      </c>
      <c r="AO6" s="2">
        <v>0</v>
      </c>
      <c r="AP6" s="2">
        <v>0</v>
      </c>
      <c r="AQ6" s="24">
        <v>0</v>
      </c>
      <c r="AR6" s="24">
        <v>0</v>
      </c>
      <c r="AS6" s="24">
        <v>0</v>
      </c>
      <c r="AT6" s="24">
        <v>0</v>
      </c>
      <c r="AU6" s="24">
        <v>0</v>
      </c>
      <c r="AV6" s="2">
        <v>144</v>
      </c>
      <c r="AW6" s="2">
        <v>0</v>
      </c>
      <c r="AX6" s="24">
        <v>0</v>
      </c>
      <c r="AY6" s="24">
        <v>0</v>
      </c>
      <c r="AZ6" s="24">
        <v>0</v>
      </c>
      <c r="BA6" s="24">
        <v>0</v>
      </c>
      <c r="BB6" s="24">
        <v>0</v>
      </c>
      <c r="BC6" s="2">
        <v>0</v>
      </c>
      <c r="BD6" s="2">
        <v>0</v>
      </c>
      <c r="BE6" s="24">
        <v>0</v>
      </c>
      <c r="BF6" s="24">
        <v>0</v>
      </c>
      <c r="BG6" s="24">
        <v>0</v>
      </c>
      <c r="BH6" s="24">
        <v>0</v>
      </c>
      <c r="BI6" s="24">
        <v>0</v>
      </c>
      <c r="BJ6" s="2">
        <v>303</v>
      </c>
      <c r="BK6" s="2">
        <v>0</v>
      </c>
      <c r="BL6" s="24">
        <v>0</v>
      </c>
      <c r="BM6" s="24">
        <v>0</v>
      </c>
      <c r="BN6" s="24">
        <v>0</v>
      </c>
      <c r="BO6" s="24">
        <v>0</v>
      </c>
      <c r="BP6" s="24">
        <v>0</v>
      </c>
      <c r="BQ6" s="2">
        <v>0</v>
      </c>
      <c r="BR6" s="2">
        <v>0</v>
      </c>
      <c r="BS6" s="24">
        <v>0</v>
      </c>
      <c r="BT6" s="24">
        <v>0</v>
      </c>
      <c r="BU6" s="24">
        <v>0</v>
      </c>
      <c r="BV6" s="24">
        <v>0</v>
      </c>
      <c r="BW6" s="24">
        <v>0</v>
      </c>
      <c r="BX6" s="2">
        <v>292</v>
      </c>
      <c r="BY6" s="2">
        <v>0</v>
      </c>
      <c r="BZ6" s="24">
        <v>0</v>
      </c>
      <c r="CA6" s="24">
        <v>0</v>
      </c>
      <c r="CB6" s="24">
        <v>0</v>
      </c>
      <c r="CC6" s="24">
        <v>0</v>
      </c>
      <c r="CD6" s="24">
        <v>0</v>
      </c>
      <c r="CE6" s="2">
        <v>0</v>
      </c>
      <c r="CF6" s="2">
        <v>0</v>
      </c>
      <c r="CG6" s="24">
        <v>0</v>
      </c>
      <c r="CH6" s="24">
        <v>0</v>
      </c>
      <c r="CI6" s="24">
        <v>0</v>
      </c>
      <c r="CJ6" s="24">
        <v>0</v>
      </c>
      <c r="CK6" s="24">
        <v>0</v>
      </c>
      <c r="CL6" s="2">
        <v>165</v>
      </c>
      <c r="CM6" s="2">
        <v>0</v>
      </c>
      <c r="CN6" s="24">
        <v>0</v>
      </c>
      <c r="CO6" s="24">
        <v>0</v>
      </c>
      <c r="CP6" s="24">
        <v>0</v>
      </c>
      <c r="CQ6" s="24">
        <v>0</v>
      </c>
      <c r="CR6" s="24">
        <v>0</v>
      </c>
      <c r="CS6" s="2">
        <v>0</v>
      </c>
      <c r="CT6" s="2">
        <v>0</v>
      </c>
      <c r="CU6" s="24">
        <v>0</v>
      </c>
      <c r="CV6" s="24">
        <v>0</v>
      </c>
      <c r="CW6" s="24">
        <v>0</v>
      </c>
      <c r="CX6" s="24">
        <v>0</v>
      </c>
      <c r="CY6" s="24">
        <v>0</v>
      </c>
      <c r="CZ6" s="2">
        <v>151</v>
      </c>
      <c r="DA6" s="2">
        <v>0</v>
      </c>
      <c r="DB6" s="24">
        <v>0</v>
      </c>
      <c r="DC6" s="24">
        <v>0</v>
      </c>
      <c r="DD6" s="24">
        <v>0</v>
      </c>
      <c r="DE6" s="24">
        <v>0</v>
      </c>
      <c r="DF6" s="37"/>
      <c r="DG6" s="2">
        <v>0</v>
      </c>
      <c r="DH6" s="2">
        <v>0</v>
      </c>
      <c r="DI6" s="24">
        <v>0</v>
      </c>
      <c r="DJ6" s="24">
        <v>0</v>
      </c>
      <c r="DK6" s="24">
        <v>0</v>
      </c>
      <c r="DL6" s="24">
        <v>0</v>
      </c>
      <c r="DM6" s="24">
        <v>0</v>
      </c>
      <c r="DN6" s="2">
        <v>262</v>
      </c>
      <c r="DO6" s="2">
        <v>0</v>
      </c>
      <c r="DP6" s="24">
        <v>0</v>
      </c>
      <c r="DQ6" s="24">
        <v>0</v>
      </c>
      <c r="DR6" s="24">
        <v>0</v>
      </c>
      <c r="DS6" s="24">
        <v>0</v>
      </c>
      <c r="DT6" s="24">
        <v>0</v>
      </c>
      <c r="DU6" s="2">
        <v>161</v>
      </c>
      <c r="DV6" s="2">
        <v>0</v>
      </c>
      <c r="DW6" s="24">
        <v>0</v>
      </c>
      <c r="DX6" s="24">
        <v>0</v>
      </c>
      <c r="DY6" s="24">
        <v>0</v>
      </c>
      <c r="DZ6" s="24">
        <v>0</v>
      </c>
      <c r="EA6" s="24">
        <v>0</v>
      </c>
      <c r="EB6" s="2">
        <v>0</v>
      </c>
      <c r="EC6" s="2">
        <v>0</v>
      </c>
      <c r="ED6" s="24">
        <v>0</v>
      </c>
      <c r="EE6" s="24">
        <v>0</v>
      </c>
      <c r="EF6" s="24">
        <v>0</v>
      </c>
      <c r="EG6" s="24">
        <v>0</v>
      </c>
      <c r="EH6" s="24">
        <v>0</v>
      </c>
      <c r="EI6" s="2">
        <v>355</v>
      </c>
      <c r="EJ6" s="2">
        <v>0</v>
      </c>
      <c r="EK6" s="24">
        <v>0</v>
      </c>
      <c r="EL6" s="24">
        <v>0</v>
      </c>
      <c r="EM6" s="24">
        <v>0</v>
      </c>
      <c r="EN6" s="24">
        <v>0</v>
      </c>
      <c r="EO6" s="24">
        <v>0</v>
      </c>
      <c r="EP6" s="2">
        <v>0</v>
      </c>
      <c r="EQ6" s="2">
        <v>0</v>
      </c>
      <c r="ER6" s="24">
        <v>0</v>
      </c>
      <c r="ES6" s="24">
        <v>0</v>
      </c>
      <c r="ET6" s="24">
        <v>0</v>
      </c>
      <c r="EU6" s="24">
        <v>0</v>
      </c>
      <c r="EV6" s="24">
        <v>0</v>
      </c>
      <c r="EW6" s="2">
        <v>149</v>
      </c>
      <c r="EX6" s="2">
        <v>0</v>
      </c>
      <c r="EY6" s="24">
        <v>0</v>
      </c>
      <c r="EZ6" s="24">
        <v>0</v>
      </c>
      <c r="FA6" s="24">
        <v>0</v>
      </c>
      <c r="FB6" s="24">
        <v>0</v>
      </c>
      <c r="FC6" s="24">
        <v>0</v>
      </c>
      <c r="FD6" s="2">
        <v>0</v>
      </c>
      <c r="FE6" s="2">
        <v>0</v>
      </c>
      <c r="FF6" s="24">
        <v>0</v>
      </c>
      <c r="FG6" s="24">
        <v>0</v>
      </c>
      <c r="FH6" s="24">
        <v>0</v>
      </c>
      <c r="FI6" s="24">
        <v>0</v>
      </c>
      <c r="FJ6" s="24">
        <v>0</v>
      </c>
      <c r="FK6" s="2">
        <v>196</v>
      </c>
      <c r="FL6" s="2">
        <v>0</v>
      </c>
      <c r="FM6" s="24">
        <v>0</v>
      </c>
      <c r="FN6" s="24">
        <v>0</v>
      </c>
      <c r="FO6" s="24">
        <v>0</v>
      </c>
      <c r="FP6" s="24">
        <v>0</v>
      </c>
      <c r="FQ6" s="24">
        <v>0</v>
      </c>
      <c r="FR6" s="2">
        <v>0</v>
      </c>
      <c r="FS6" s="2">
        <v>0</v>
      </c>
      <c r="FT6" s="24">
        <v>0</v>
      </c>
      <c r="FU6" s="24">
        <v>0</v>
      </c>
      <c r="FV6" s="24">
        <v>0</v>
      </c>
      <c r="FW6" s="24">
        <v>0</v>
      </c>
      <c r="FX6" s="24">
        <v>0</v>
      </c>
      <c r="FY6" s="2">
        <v>361</v>
      </c>
      <c r="FZ6" s="2">
        <v>0</v>
      </c>
      <c r="GA6" s="24">
        <v>0</v>
      </c>
      <c r="GB6" s="24">
        <v>0</v>
      </c>
      <c r="GC6" s="24">
        <v>0</v>
      </c>
      <c r="GD6" s="24">
        <v>0</v>
      </c>
      <c r="GE6" s="24">
        <v>0</v>
      </c>
      <c r="GF6" s="2">
        <v>0</v>
      </c>
      <c r="GG6" s="2">
        <v>0</v>
      </c>
      <c r="GH6" s="24">
        <v>0</v>
      </c>
      <c r="GI6" s="24">
        <v>0</v>
      </c>
      <c r="GJ6" s="24">
        <v>0</v>
      </c>
      <c r="GK6" s="24">
        <v>0</v>
      </c>
      <c r="GL6" s="24">
        <v>0</v>
      </c>
      <c r="GM6" s="2">
        <v>216</v>
      </c>
      <c r="GN6" s="2">
        <v>0</v>
      </c>
      <c r="GO6" s="24">
        <v>0</v>
      </c>
      <c r="GP6" s="24">
        <v>0</v>
      </c>
      <c r="GQ6" s="24">
        <v>0</v>
      </c>
      <c r="GR6" s="24">
        <v>0</v>
      </c>
      <c r="GS6" s="24">
        <v>0</v>
      </c>
      <c r="GT6" s="2">
        <v>0</v>
      </c>
      <c r="GU6" s="2">
        <v>0</v>
      </c>
      <c r="GV6" s="24">
        <v>0</v>
      </c>
      <c r="GW6" s="24">
        <v>0</v>
      </c>
      <c r="GX6" s="24">
        <v>0</v>
      </c>
      <c r="GY6" s="24">
        <v>0</v>
      </c>
      <c r="GZ6" s="24">
        <v>0</v>
      </c>
      <c r="HA6" s="2">
        <v>246</v>
      </c>
      <c r="HB6" s="2">
        <v>0</v>
      </c>
      <c r="HC6" s="24">
        <v>0</v>
      </c>
      <c r="HD6" s="24">
        <v>0</v>
      </c>
      <c r="HE6" s="24">
        <v>0</v>
      </c>
      <c r="HF6" s="24">
        <v>0</v>
      </c>
      <c r="HG6" s="24">
        <v>0</v>
      </c>
      <c r="HH6" s="2">
        <v>257</v>
      </c>
      <c r="HI6" s="2">
        <v>0</v>
      </c>
      <c r="HJ6" s="24">
        <v>0</v>
      </c>
      <c r="HK6" s="24">
        <v>0</v>
      </c>
      <c r="HL6" s="24">
        <v>0</v>
      </c>
      <c r="HM6" s="24">
        <v>0</v>
      </c>
      <c r="HN6" s="24">
        <v>0</v>
      </c>
      <c r="HO6" s="2">
        <v>0</v>
      </c>
      <c r="HP6" s="2">
        <v>0</v>
      </c>
      <c r="HQ6" s="17">
        <v>0</v>
      </c>
      <c r="HR6" s="17">
        <v>0</v>
      </c>
      <c r="HS6" s="17">
        <v>0</v>
      </c>
      <c r="HT6" s="17">
        <v>0</v>
      </c>
      <c r="HU6" s="17">
        <v>0</v>
      </c>
      <c r="HV6" s="2">
        <v>184</v>
      </c>
      <c r="HW6" s="2">
        <v>0</v>
      </c>
      <c r="HX6" s="24">
        <v>0</v>
      </c>
      <c r="HY6" s="24">
        <v>0</v>
      </c>
      <c r="HZ6" s="24">
        <v>0</v>
      </c>
      <c r="IA6" s="24">
        <v>0</v>
      </c>
      <c r="IB6" s="24">
        <v>0</v>
      </c>
      <c r="IC6" s="2">
        <v>0</v>
      </c>
      <c r="ID6" s="2">
        <v>0</v>
      </c>
      <c r="IE6" s="24">
        <v>0</v>
      </c>
      <c r="IF6" s="24">
        <v>0</v>
      </c>
      <c r="IG6" s="24">
        <v>0</v>
      </c>
      <c r="IH6" s="24">
        <v>0</v>
      </c>
      <c r="II6" s="24">
        <v>0</v>
      </c>
      <c r="IJ6" s="2">
        <v>171</v>
      </c>
      <c r="IK6" s="2">
        <v>0</v>
      </c>
      <c r="IL6" s="24">
        <v>0</v>
      </c>
      <c r="IM6" s="24">
        <v>0</v>
      </c>
      <c r="IN6" s="24">
        <v>0</v>
      </c>
      <c r="IO6" s="24">
        <v>0</v>
      </c>
      <c r="IP6" s="24">
        <v>0</v>
      </c>
      <c r="IQ6" s="2">
        <v>0</v>
      </c>
      <c r="IR6" s="2">
        <v>0</v>
      </c>
      <c r="IS6" s="24">
        <v>0</v>
      </c>
      <c r="IT6" s="24">
        <v>0</v>
      </c>
      <c r="IU6" s="24">
        <v>0</v>
      </c>
      <c r="IV6" s="24">
        <v>0</v>
      </c>
      <c r="IW6" s="24">
        <v>0</v>
      </c>
      <c r="IX6" s="2">
        <v>488</v>
      </c>
      <c r="IY6" s="2">
        <v>0</v>
      </c>
      <c r="IZ6" s="24">
        <v>0</v>
      </c>
      <c r="JA6" s="24">
        <v>0</v>
      </c>
      <c r="JB6" s="24">
        <v>0</v>
      </c>
      <c r="JC6" s="24">
        <v>0</v>
      </c>
      <c r="JD6" s="24">
        <v>0</v>
      </c>
      <c r="JE6" s="2">
        <v>0</v>
      </c>
      <c r="JF6" s="2">
        <v>0</v>
      </c>
      <c r="JG6" s="24">
        <v>0</v>
      </c>
      <c r="JH6" s="24">
        <v>0</v>
      </c>
      <c r="JI6" s="24">
        <v>0</v>
      </c>
      <c r="JJ6" s="24">
        <v>0</v>
      </c>
      <c r="JK6" s="24">
        <v>0</v>
      </c>
      <c r="JL6" s="2">
        <v>254</v>
      </c>
      <c r="JM6" s="2">
        <v>0</v>
      </c>
      <c r="JN6" s="24">
        <v>0</v>
      </c>
      <c r="JO6" s="24">
        <v>0</v>
      </c>
      <c r="JP6" s="24">
        <v>0</v>
      </c>
      <c r="JQ6" s="24">
        <v>0</v>
      </c>
      <c r="JR6" s="24">
        <v>177</v>
      </c>
      <c r="JS6" s="2">
        <v>0</v>
      </c>
      <c r="JT6" s="2">
        <v>0</v>
      </c>
      <c r="JU6" s="24">
        <v>0</v>
      </c>
      <c r="JV6" s="24">
        <v>0</v>
      </c>
      <c r="JW6" s="24">
        <v>0</v>
      </c>
      <c r="JX6" s="24">
        <v>0</v>
      </c>
      <c r="JY6" s="24">
        <v>0</v>
      </c>
      <c r="JZ6" s="2">
        <v>0</v>
      </c>
      <c r="KA6" s="2">
        <v>0</v>
      </c>
      <c r="KB6" s="24">
        <v>0</v>
      </c>
      <c r="KC6" s="24">
        <v>0</v>
      </c>
      <c r="KD6" s="24">
        <v>0</v>
      </c>
      <c r="KE6" s="24">
        <v>0</v>
      </c>
      <c r="KF6" s="24">
        <v>0</v>
      </c>
      <c r="KG6" s="2">
        <v>334</v>
      </c>
      <c r="KH6" s="2">
        <v>0</v>
      </c>
      <c r="KI6" s="24">
        <v>0</v>
      </c>
      <c r="KJ6" s="24">
        <v>0</v>
      </c>
      <c r="KK6" s="24">
        <v>0</v>
      </c>
      <c r="KL6" s="24">
        <v>0</v>
      </c>
      <c r="KM6" s="24">
        <v>0</v>
      </c>
      <c r="KN6" s="2">
        <v>0</v>
      </c>
      <c r="KO6" s="2">
        <v>0</v>
      </c>
      <c r="KP6" s="24">
        <v>0</v>
      </c>
      <c r="KQ6" s="24">
        <v>0</v>
      </c>
      <c r="KR6" s="24">
        <v>0</v>
      </c>
      <c r="KS6" s="24">
        <v>0</v>
      </c>
      <c r="KT6" s="24">
        <v>0</v>
      </c>
      <c r="KU6" s="2">
        <v>291</v>
      </c>
      <c r="KV6" s="2">
        <v>0</v>
      </c>
      <c r="KW6" s="24">
        <v>0</v>
      </c>
      <c r="KX6" s="24">
        <v>0</v>
      </c>
      <c r="KY6" s="24">
        <v>0</v>
      </c>
      <c r="KZ6" s="24">
        <v>0</v>
      </c>
      <c r="LA6" s="24">
        <v>0</v>
      </c>
      <c r="LB6" s="2">
        <v>0</v>
      </c>
      <c r="LC6" s="2">
        <v>0</v>
      </c>
      <c r="LD6" s="24">
        <v>0</v>
      </c>
      <c r="LE6" s="24">
        <v>0</v>
      </c>
      <c r="LF6" s="24">
        <v>0</v>
      </c>
      <c r="LG6" s="24">
        <v>0</v>
      </c>
      <c r="LH6" s="24">
        <v>0</v>
      </c>
      <c r="LI6" s="2">
        <v>188</v>
      </c>
      <c r="LJ6" s="2">
        <v>0</v>
      </c>
      <c r="LK6" s="24">
        <v>0</v>
      </c>
      <c r="LL6" s="24">
        <v>0</v>
      </c>
      <c r="LM6" s="24">
        <v>0</v>
      </c>
      <c r="LN6" s="24">
        <v>0</v>
      </c>
      <c r="LO6" s="24">
        <v>0</v>
      </c>
      <c r="LP6" s="2">
        <v>0</v>
      </c>
      <c r="LQ6" s="2">
        <v>0</v>
      </c>
      <c r="LR6" s="24">
        <v>0</v>
      </c>
      <c r="LS6" s="24">
        <v>0</v>
      </c>
      <c r="LT6" s="24">
        <v>0</v>
      </c>
      <c r="LU6" s="24">
        <v>0</v>
      </c>
      <c r="LV6" s="24">
        <v>0</v>
      </c>
      <c r="LW6" s="2">
        <v>139</v>
      </c>
      <c r="LX6" s="2">
        <v>0</v>
      </c>
      <c r="LY6" s="24">
        <v>0</v>
      </c>
      <c r="LZ6" s="24">
        <v>0</v>
      </c>
      <c r="MA6" s="24">
        <v>0</v>
      </c>
      <c r="MB6" s="24">
        <v>0</v>
      </c>
      <c r="MC6" s="24">
        <v>0</v>
      </c>
      <c r="MD6" s="2">
        <v>0</v>
      </c>
      <c r="ME6" s="2">
        <v>0</v>
      </c>
      <c r="MF6" s="24">
        <v>0</v>
      </c>
      <c r="MG6" s="24">
        <v>0</v>
      </c>
      <c r="MH6" s="24">
        <v>0</v>
      </c>
      <c r="MI6" s="24">
        <v>0</v>
      </c>
      <c r="MJ6" s="24">
        <v>0</v>
      </c>
      <c r="MK6" s="2">
        <v>55</v>
      </c>
      <c r="ML6" s="2">
        <v>0</v>
      </c>
      <c r="MM6" s="24">
        <v>0</v>
      </c>
      <c r="MN6" s="24">
        <v>0</v>
      </c>
      <c r="MO6" s="24">
        <v>0</v>
      </c>
      <c r="MP6" s="24">
        <v>0</v>
      </c>
      <c r="MQ6" s="24">
        <v>0</v>
      </c>
      <c r="MR6" s="2">
        <v>0</v>
      </c>
      <c r="MS6" s="2">
        <v>0</v>
      </c>
      <c r="MT6" s="2">
        <v>0</v>
      </c>
      <c r="MU6" s="2">
        <v>0</v>
      </c>
      <c r="MV6" s="2">
        <v>0</v>
      </c>
      <c r="MW6" s="2">
        <v>0</v>
      </c>
      <c r="MX6" s="2">
        <v>0</v>
      </c>
      <c r="MY6" s="2">
        <v>51</v>
      </c>
      <c r="MZ6" s="34">
        <v>0</v>
      </c>
      <c r="NA6" s="34">
        <v>0</v>
      </c>
      <c r="NB6" s="34">
        <v>0</v>
      </c>
      <c r="NC6" s="34">
        <v>0</v>
      </c>
      <c r="ND6" s="34">
        <v>0</v>
      </c>
      <c r="NE6" s="2">
        <v>0</v>
      </c>
      <c r="NF6" s="2">
        <v>103</v>
      </c>
      <c r="NG6" s="2">
        <v>0</v>
      </c>
      <c r="NH6" s="50">
        <f t="shared" si="0"/>
        <v>6314</v>
      </c>
      <c r="NI6" s="43"/>
      <c r="NL6" s="1" t="s">
        <v>30</v>
      </c>
      <c r="NM6" s="40">
        <v>17639</v>
      </c>
      <c r="NN6" s="40">
        <v>4059</v>
      </c>
      <c r="NO6" s="40">
        <v>4412</v>
      </c>
      <c r="NP6" s="40">
        <v>6314</v>
      </c>
      <c r="NQ6" s="52">
        <v>0.43</v>
      </c>
      <c r="NR6" s="52"/>
      <c r="NS6" s="52"/>
      <c r="NW6" s="1">
        <v>10850</v>
      </c>
      <c r="NX6" s="1" t="s">
        <v>47</v>
      </c>
    </row>
    <row r="7" spans="1:388" x14ac:dyDescent="0.25">
      <c r="A7" s="2" t="s">
        <v>52</v>
      </c>
      <c r="B7" s="13"/>
      <c r="C7" s="13"/>
      <c r="D7" s="13"/>
      <c r="E7" s="13"/>
      <c r="F7" s="13"/>
      <c r="G7" s="34"/>
      <c r="H7" s="24">
        <v>241</v>
      </c>
      <c r="I7" s="24">
        <v>332</v>
      </c>
      <c r="J7" s="24">
        <v>112</v>
      </c>
      <c r="K7" s="24">
        <v>115</v>
      </c>
      <c r="L7" s="24">
        <v>80</v>
      </c>
      <c r="M7" s="2">
        <v>385</v>
      </c>
      <c r="N7" s="2">
        <v>195</v>
      </c>
      <c r="O7" s="24">
        <v>97</v>
      </c>
      <c r="P7" s="24">
        <v>99</v>
      </c>
      <c r="Q7" s="24">
        <v>149</v>
      </c>
      <c r="R7" s="24">
        <v>67</v>
      </c>
      <c r="S7" s="24">
        <v>67</v>
      </c>
      <c r="T7" s="2">
        <v>518</v>
      </c>
      <c r="U7" s="2">
        <v>317</v>
      </c>
      <c r="V7" s="24">
        <v>104</v>
      </c>
      <c r="W7" s="24">
        <v>95</v>
      </c>
      <c r="X7" s="24">
        <v>102</v>
      </c>
      <c r="Y7" s="24">
        <v>78</v>
      </c>
      <c r="Z7" s="24">
        <v>123</v>
      </c>
      <c r="AA7" s="2">
        <v>663</v>
      </c>
      <c r="AB7" s="2">
        <v>357</v>
      </c>
      <c r="AC7" s="24">
        <v>106</v>
      </c>
      <c r="AD7" s="24">
        <v>84</v>
      </c>
      <c r="AE7" s="24">
        <v>107</v>
      </c>
      <c r="AF7" s="24">
        <v>106</v>
      </c>
      <c r="AG7" s="24">
        <v>131</v>
      </c>
      <c r="AH7" s="2">
        <v>628</v>
      </c>
      <c r="AI7" s="2">
        <v>349</v>
      </c>
      <c r="AJ7" s="24">
        <v>109</v>
      </c>
      <c r="AK7" s="24">
        <v>75</v>
      </c>
      <c r="AL7" s="24">
        <v>113</v>
      </c>
      <c r="AM7" s="24">
        <v>149</v>
      </c>
      <c r="AN7" s="24">
        <v>97</v>
      </c>
      <c r="AO7" s="2">
        <v>634</v>
      </c>
      <c r="AP7" s="2">
        <v>375</v>
      </c>
      <c r="AQ7" s="24">
        <v>123</v>
      </c>
      <c r="AR7" s="24">
        <v>128</v>
      </c>
      <c r="AS7" s="24">
        <v>118</v>
      </c>
      <c r="AT7" s="24">
        <v>91</v>
      </c>
      <c r="AU7" s="24">
        <v>120</v>
      </c>
      <c r="AV7" s="2">
        <v>357</v>
      </c>
      <c r="AW7" s="2">
        <v>274</v>
      </c>
      <c r="AX7" s="24">
        <v>276</v>
      </c>
      <c r="AY7" s="24">
        <v>195</v>
      </c>
      <c r="AZ7" s="24">
        <v>159</v>
      </c>
      <c r="BA7" s="24">
        <v>170</v>
      </c>
      <c r="BB7" s="24">
        <v>264</v>
      </c>
      <c r="BC7" s="2">
        <v>524</v>
      </c>
      <c r="BD7" s="2">
        <v>357</v>
      </c>
      <c r="BE7" s="24">
        <v>597</v>
      </c>
      <c r="BF7" s="24">
        <v>691</v>
      </c>
      <c r="BG7" s="24">
        <v>879</v>
      </c>
      <c r="BH7" s="24">
        <v>700</v>
      </c>
      <c r="BI7" s="24">
        <v>715</v>
      </c>
      <c r="BJ7" s="2">
        <v>603</v>
      </c>
      <c r="BK7" s="2">
        <v>491</v>
      </c>
      <c r="BL7" s="24">
        <v>262</v>
      </c>
      <c r="BM7" s="24">
        <v>118</v>
      </c>
      <c r="BN7" s="24">
        <v>118</v>
      </c>
      <c r="BO7" s="24">
        <v>127</v>
      </c>
      <c r="BP7" s="24">
        <v>115</v>
      </c>
      <c r="BQ7" s="2">
        <v>485</v>
      </c>
      <c r="BR7" s="2">
        <v>393</v>
      </c>
      <c r="BS7" s="24">
        <v>127</v>
      </c>
      <c r="BT7" s="24">
        <v>160</v>
      </c>
      <c r="BU7" s="24">
        <v>140</v>
      </c>
      <c r="BV7" s="24">
        <v>179</v>
      </c>
      <c r="BW7" s="24">
        <v>118</v>
      </c>
      <c r="BX7" s="2">
        <v>543</v>
      </c>
      <c r="BY7" s="2">
        <v>369</v>
      </c>
      <c r="BZ7" s="24">
        <v>146</v>
      </c>
      <c r="CA7" s="24">
        <v>108</v>
      </c>
      <c r="CB7" s="24">
        <v>154</v>
      </c>
      <c r="CC7" s="24">
        <v>124</v>
      </c>
      <c r="CD7" s="24">
        <v>170</v>
      </c>
      <c r="CE7" s="2">
        <v>512</v>
      </c>
      <c r="CF7" s="2">
        <v>357</v>
      </c>
      <c r="CG7" s="24">
        <v>130</v>
      </c>
      <c r="CH7" s="24">
        <v>114</v>
      </c>
      <c r="CI7" s="24">
        <v>108</v>
      </c>
      <c r="CJ7" s="24">
        <v>153</v>
      </c>
      <c r="CK7" s="24">
        <v>116</v>
      </c>
      <c r="CL7" s="2">
        <v>369</v>
      </c>
      <c r="CM7" s="2">
        <v>199</v>
      </c>
      <c r="CN7" s="24">
        <v>129</v>
      </c>
      <c r="CO7" s="24">
        <v>118</v>
      </c>
      <c r="CP7" s="24">
        <v>123</v>
      </c>
      <c r="CQ7" s="24">
        <v>169</v>
      </c>
      <c r="CR7" s="24">
        <v>117</v>
      </c>
      <c r="CS7" s="2">
        <v>420</v>
      </c>
      <c r="CT7" s="2">
        <v>267</v>
      </c>
      <c r="CU7" s="24">
        <v>180</v>
      </c>
      <c r="CV7" s="24">
        <v>232</v>
      </c>
      <c r="CW7" s="24">
        <v>236</v>
      </c>
      <c r="CX7" s="24">
        <v>182</v>
      </c>
      <c r="CY7" s="24">
        <v>182</v>
      </c>
      <c r="CZ7" s="2">
        <v>350</v>
      </c>
      <c r="DA7" s="2">
        <v>209</v>
      </c>
      <c r="DB7" s="24">
        <v>402</v>
      </c>
      <c r="DC7" s="24">
        <v>631</v>
      </c>
      <c r="DD7" s="24">
        <v>717</v>
      </c>
      <c r="DE7" s="24">
        <v>661</v>
      </c>
      <c r="DF7" s="37"/>
      <c r="DG7" s="2">
        <v>1036</v>
      </c>
      <c r="DH7" s="2">
        <v>648</v>
      </c>
      <c r="DI7" s="24">
        <v>693</v>
      </c>
      <c r="DJ7" s="24">
        <v>690</v>
      </c>
      <c r="DK7" s="24">
        <v>715</v>
      </c>
      <c r="DL7" s="24">
        <v>633</v>
      </c>
      <c r="DM7" s="24">
        <v>422</v>
      </c>
      <c r="DN7" s="2">
        <v>554</v>
      </c>
      <c r="DO7" s="2">
        <v>293</v>
      </c>
      <c r="DP7" s="24">
        <v>263</v>
      </c>
      <c r="DQ7" s="24">
        <v>144</v>
      </c>
      <c r="DR7" s="24">
        <v>188</v>
      </c>
      <c r="DS7" s="24">
        <v>99</v>
      </c>
      <c r="DT7" s="24">
        <v>107</v>
      </c>
      <c r="DU7" s="2">
        <v>347</v>
      </c>
      <c r="DV7" s="2">
        <v>351</v>
      </c>
      <c r="DW7" s="24">
        <v>537</v>
      </c>
      <c r="DX7" s="24">
        <v>114</v>
      </c>
      <c r="DY7" s="24">
        <v>148</v>
      </c>
      <c r="DZ7" s="24">
        <v>118</v>
      </c>
      <c r="EA7" s="24">
        <v>194</v>
      </c>
      <c r="EB7" s="2">
        <v>445</v>
      </c>
      <c r="EC7" s="2">
        <v>334</v>
      </c>
      <c r="ED7" s="24">
        <v>81</v>
      </c>
      <c r="EE7" s="24">
        <v>173</v>
      </c>
      <c r="EF7" s="24">
        <v>169</v>
      </c>
      <c r="EG7" s="24">
        <v>121</v>
      </c>
      <c r="EH7" s="24">
        <v>197</v>
      </c>
      <c r="EI7" s="2">
        <v>1466</v>
      </c>
      <c r="EJ7" s="2">
        <v>231</v>
      </c>
      <c r="EK7" s="24">
        <v>133</v>
      </c>
      <c r="EL7" s="24">
        <v>116</v>
      </c>
      <c r="EM7" s="24">
        <v>171</v>
      </c>
      <c r="EN7" s="24">
        <v>141</v>
      </c>
      <c r="EO7" s="24">
        <v>138</v>
      </c>
      <c r="EP7" s="2">
        <v>429</v>
      </c>
      <c r="EQ7" s="2">
        <v>283</v>
      </c>
      <c r="ER7" s="24">
        <v>153</v>
      </c>
      <c r="ES7" s="24">
        <v>118</v>
      </c>
      <c r="ET7" s="24">
        <v>134</v>
      </c>
      <c r="EU7" s="24">
        <v>144</v>
      </c>
      <c r="EV7" s="24">
        <v>80</v>
      </c>
      <c r="EW7" s="2">
        <v>242</v>
      </c>
      <c r="EX7" s="2">
        <v>216</v>
      </c>
      <c r="EY7" s="24">
        <v>868</v>
      </c>
      <c r="EZ7" s="24">
        <v>498</v>
      </c>
      <c r="FA7" s="24">
        <v>375</v>
      </c>
      <c r="FB7" s="24">
        <v>342</v>
      </c>
      <c r="FC7" s="24">
        <v>303</v>
      </c>
      <c r="FD7" s="2">
        <v>488</v>
      </c>
      <c r="FE7" s="2">
        <v>249</v>
      </c>
      <c r="FF7" s="24">
        <v>155</v>
      </c>
      <c r="FG7" s="24">
        <v>148</v>
      </c>
      <c r="FH7" s="24">
        <v>90</v>
      </c>
      <c r="FI7" s="24">
        <v>99</v>
      </c>
      <c r="FJ7" s="24">
        <v>127</v>
      </c>
      <c r="FK7" s="2">
        <v>505</v>
      </c>
      <c r="FL7" s="2">
        <v>302</v>
      </c>
      <c r="FM7" s="24">
        <v>203</v>
      </c>
      <c r="FN7" s="24">
        <v>198</v>
      </c>
      <c r="FO7" s="24">
        <v>203</v>
      </c>
      <c r="FP7" s="24">
        <v>153</v>
      </c>
      <c r="FQ7" s="24">
        <v>139</v>
      </c>
      <c r="FR7" s="2">
        <v>372</v>
      </c>
      <c r="FS7" s="2">
        <v>160</v>
      </c>
      <c r="FT7" s="24">
        <v>150</v>
      </c>
      <c r="FU7" s="24">
        <v>133</v>
      </c>
      <c r="FV7" s="24">
        <v>154</v>
      </c>
      <c r="FW7" s="24">
        <v>157</v>
      </c>
      <c r="FX7" s="24">
        <v>180</v>
      </c>
      <c r="FY7" s="2">
        <v>382</v>
      </c>
      <c r="FZ7" s="2">
        <v>220</v>
      </c>
      <c r="GA7" s="24">
        <v>135</v>
      </c>
      <c r="GB7" s="24">
        <v>181</v>
      </c>
      <c r="GC7" s="24">
        <v>235</v>
      </c>
      <c r="GD7" s="24">
        <v>227</v>
      </c>
      <c r="GE7" s="24">
        <v>157</v>
      </c>
      <c r="GF7" s="2">
        <v>305</v>
      </c>
      <c r="GG7" s="2">
        <v>204</v>
      </c>
      <c r="GH7" s="24">
        <v>177</v>
      </c>
      <c r="GI7" s="24">
        <v>197</v>
      </c>
      <c r="GJ7" s="24">
        <v>169</v>
      </c>
      <c r="GK7" s="24">
        <v>169</v>
      </c>
      <c r="GL7" s="24">
        <v>163</v>
      </c>
      <c r="GM7" s="2">
        <v>383</v>
      </c>
      <c r="GN7" s="2">
        <v>271</v>
      </c>
      <c r="GO7" s="24">
        <v>232</v>
      </c>
      <c r="GP7" s="24">
        <v>149</v>
      </c>
      <c r="GQ7" s="24">
        <v>188</v>
      </c>
      <c r="GR7" s="24">
        <v>220</v>
      </c>
      <c r="GS7" s="24">
        <v>226</v>
      </c>
      <c r="GT7" s="2">
        <v>551</v>
      </c>
      <c r="GU7" s="2">
        <v>336</v>
      </c>
      <c r="GV7" s="24">
        <v>157</v>
      </c>
      <c r="GW7" s="24">
        <v>162</v>
      </c>
      <c r="GX7" s="24">
        <v>232</v>
      </c>
      <c r="GY7" s="24">
        <v>153</v>
      </c>
      <c r="GZ7" s="24">
        <v>227</v>
      </c>
      <c r="HA7" s="2">
        <v>675</v>
      </c>
      <c r="HB7" s="2">
        <v>396</v>
      </c>
      <c r="HC7" s="24">
        <v>457</v>
      </c>
      <c r="HD7" s="24">
        <v>707</v>
      </c>
      <c r="HE7" s="24">
        <v>635</v>
      </c>
      <c r="HF7" s="24">
        <v>738</v>
      </c>
      <c r="HG7" s="24">
        <v>458</v>
      </c>
      <c r="HH7" s="2">
        <v>490</v>
      </c>
      <c r="HI7" s="2">
        <v>339</v>
      </c>
      <c r="HJ7" s="24">
        <v>443</v>
      </c>
      <c r="HK7" s="24">
        <v>703</v>
      </c>
      <c r="HL7" s="24">
        <v>849</v>
      </c>
      <c r="HM7" s="24">
        <v>590</v>
      </c>
      <c r="HN7" s="24">
        <v>505</v>
      </c>
      <c r="HO7" s="2">
        <v>445</v>
      </c>
      <c r="HP7" s="2">
        <v>259</v>
      </c>
      <c r="HQ7" s="17">
        <v>525</v>
      </c>
      <c r="HR7" s="17">
        <v>613</v>
      </c>
      <c r="HS7" s="17">
        <v>716</v>
      </c>
      <c r="HT7" s="17">
        <v>560</v>
      </c>
      <c r="HU7" s="17">
        <v>517</v>
      </c>
      <c r="HV7" s="2">
        <v>401</v>
      </c>
      <c r="HW7" s="2">
        <v>373</v>
      </c>
      <c r="HX7" s="24">
        <v>477</v>
      </c>
      <c r="HY7" s="24">
        <v>462</v>
      </c>
      <c r="HZ7" s="24">
        <v>656</v>
      </c>
      <c r="IA7" s="24">
        <v>566</v>
      </c>
      <c r="IB7" s="24">
        <v>503</v>
      </c>
      <c r="IC7" s="2">
        <v>591</v>
      </c>
      <c r="ID7" s="2">
        <v>296</v>
      </c>
      <c r="IE7" s="24">
        <v>440</v>
      </c>
      <c r="IF7" s="24">
        <v>514</v>
      </c>
      <c r="IG7" s="24">
        <v>566</v>
      </c>
      <c r="IH7" s="24">
        <v>655</v>
      </c>
      <c r="II7" s="24">
        <v>411</v>
      </c>
      <c r="IJ7" s="2">
        <v>557</v>
      </c>
      <c r="IK7" s="2">
        <v>218</v>
      </c>
      <c r="IL7" s="24">
        <v>391</v>
      </c>
      <c r="IM7" s="24">
        <v>427</v>
      </c>
      <c r="IN7" s="24">
        <v>660</v>
      </c>
      <c r="IO7" s="24">
        <v>452</v>
      </c>
      <c r="IP7" s="24">
        <v>239</v>
      </c>
      <c r="IQ7" s="2">
        <v>423</v>
      </c>
      <c r="IR7" s="2">
        <v>257</v>
      </c>
      <c r="IS7" s="24">
        <v>480</v>
      </c>
      <c r="IT7" s="24">
        <v>305</v>
      </c>
      <c r="IU7" s="24">
        <v>223</v>
      </c>
      <c r="IV7" s="24">
        <v>265</v>
      </c>
      <c r="IW7" s="24">
        <v>190</v>
      </c>
      <c r="IX7" s="2">
        <v>1396</v>
      </c>
      <c r="IY7" s="2">
        <v>414</v>
      </c>
      <c r="IZ7" s="24">
        <v>211</v>
      </c>
      <c r="JA7" s="24">
        <v>183</v>
      </c>
      <c r="JB7" s="24">
        <v>311</v>
      </c>
      <c r="JC7" s="24">
        <v>109</v>
      </c>
      <c r="JD7" s="24">
        <v>193</v>
      </c>
      <c r="JE7" s="2">
        <v>375</v>
      </c>
      <c r="JF7" s="2">
        <v>308</v>
      </c>
      <c r="JG7" s="24">
        <v>182</v>
      </c>
      <c r="JH7" s="24">
        <v>126</v>
      </c>
      <c r="JI7" s="24">
        <v>246</v>
      </c>
      <c r="JJ7" s="24">
        <v>160</v>
      </c>
      <c r="JK7" s="24">
        <v>183</v>
      </c>
      <c r="JL7" s="2">
        <v>534</v>
      </c>
      <c r="JM7" s="2">
        <v>238</v>
      </c>
      <c r="JN7" s="24">
        <v>165</v>
      </c>
      <c r="JO7" s="24">
        <v>152</v>
      </c>
      <c r="JP7" s="24">
        <v>196</v>
      </c>
      <c r="JQ7" s="24">
        <v>135</v>
      </c>
      <c r="JR7" s="24">
        <v>153</v>
      </c>
      <c r="JS7" s="2">
        <v>457</v>
      </c>
      <c r="JT7" s="2">
        <v>225</v>
      </c>
      <c r="JU7" s="24">
        <v>124</v>
      </c>
      <c r="JV7" s="24">
        <v>108</v>
      </c>
      <c r="JW7" s="24">
        <v>152</v>
      </c>
      <c r="JX7" s="24">
        <v>133</v>
      </c>
      <c r="JY7" s="24">
        <v>214</v>
      </c>
      <c r="JZ7" s="2">
        <v>640</v>
      </c>
      <c r="KA7" s="2">
        <v>517</v>
      </c>
      <c r="KB7" s="24">
        <v>201</v>
      </c>
      <c r="KC7" s="24">
        <v>151</v>
      </c>
      <c r="KD7" s="24">
        <v>178</v>
      </c>
      <c r="KE7" s="24">
        <v>117</v>
      </c>
      <c r="KF7" s="24">
        <v>145</v>
      </c>
      <c r="KG7" s="2">
        <v>446</v>
      </c>
      <c r="KH7" s="2">
        <v>332</v>
      </c>
      <c r="KI7" s="24">
        <v>115</v>
      </c>
      <c r="KJ7" s="24">
        <v>207</v>
      </c>
      <c r="KK7" s="24">
        <v>232</v>
      </c>
      <c r="KL7" s="24">
        <v>170</v>
      </c>
      <c r="KM7" s="24">
        <v>144</v>
      </c>
      <c r="KN7" s="2">
        <v>755</v>
      </c>
      <c r="KO7" s="2">
        <v>695</v>
      </c>
      <c r="KP7" s="24">
        <v>557</v>
      </c>
      <c r="KQ7" s="24">
        <v>449</v>
      </c>
      <c r="KR7" s="24">
        <v>447</v>
      </c>
      <c r="KS7" s="24">
        <v>413</v>
      </c>
      <c r="KT7" s="24">
        <v>279</v>
      </c>
      <c r="KU7" s="2">
        <v>306</v>
      </c>
      <c r="KV7" s="2">
        <v>452</v>
      </c>
      <c r="KW7" s="24">
        <v>476</v>
      </c>
      <c r="KX7" s="24">
        <v>331</v>
      </c>
      <c r="KY7" s="24">
        <v>662</v>
      </c>
      <c r="KZ7" s="24">
        <v>589</v>
      </c>
      <c r="LA7" s="24">
        <v>459</v>
      </c>
      <c r="LB7" s="2">
        <v>285</v>
      </c>
      <c r="LC7" s="2">
        <v>249</v>
      </c>
      <c r="LD7" s="24">
        <v>151</v>
      </c>
      <c r="LE7" s="24">
        <v>140</v>
      </c>
      <c r="LF7" s="24">
        <v>154</v>
      </c>
      <c r="LG7" s="24">
        <v>123</v>
      </c>
      <c r="LH7" s="24">
        <v>113</v>
      </c>
      <c r="LI7" s="2">
        <v>547</v>
      </c>
      <c r="LJ7" s="2">
        <v>231</v>
      </c>
      <c r="LK7" s="24">
        <v>161</v>
      </c>
      <c r="LL7" s="24">
        <v>122</v>
      </c>
      <c r="LM7" s="24">
        <v>130</v>
      </c>
      <c r="LN7" s="24">
        <v>169</v>
      </c>
      <c r="LO7" s="24">
        <v>128</v>
      </c>
      <c r="LP7" s="2">
        <v>377</v>
      </c>
      <c r="LQ7" s="2">
        <v>328</v>
      </c>
      <c r="LR7" s="24">
        <v>96</v>
      </c>
      <c r="LS7" s="24">
        <v>85</v>
      </c>
      <c r="LT7" s="24">
        <v>139</v>
      </c>
      <c r="LU7" s="24">
        <v>111</v>
      </c>
      <c r="LV7" s="24">
        <v>173</v>
      </c>
      <c r="LW7" s="2">
        <v>2810</v>
      </c>
      <c r="LX7" s="2">
        <v>237</v>
      </c>
      <c r="LY7" s="24">
        <v>85</v>
      </c>
      <c r="LZ7" s="24">
        <v>84</v>
      </c>
      <c r="MA7" s="24">
        <v>95</v>
      </c>
      <c r="MB7" s="24">
        <v>88</v>
      </c>
      <c r="MC7" s="24">
        <v>125</v>
      </c>
      <c r="MD7" s="2">
        <v>290</v>
      </c>
      <c r="ME7" s="2">
        <v>233</v>
      </c>
      <c r="MF7" s="24">
        <v>96</v>
      </c>
      <c r="MG7" s="24">
        <v>92</v>
      </c>
      <c r="MH7" s="24">
        <v>56</v>
      </c>
      <c r="MI7" s="24">
        <v>113</v>
      </c>
      <c r="MJ7" s="24">
        <v>93</v>
      </c>
      <c r="MK7" s="2">
        <v>268</v>
      </c>
      <c r="ML7" s="2">
        <v>115</v>
      </c>
      <c r="MM7" s="24">
        <v>73</v>
      </c>
      <c r="MN7" s="24">
        <v>43</v>
      </c>
      <c r="MO7" s="24">
        <v>56</v>
      </c>
      <c r="MP7" s="24">
        <v>54</v>
      </c>
      <c r="MQ7" s="24">
        <v>58</v>
      </c>
      <c r="MR7" s="2">
        <v>160</v>
      </c>
      <c r="MS7" s="2">
        <v>119</v>
      </c>
      <c r="MT7" s="2">
        <v>87</v>
      </c>
      <c r="MU7" s="2">
        <v>76</v>
      </c>
      <c r="MV7" s="2">
        <v>81</v>
      </c>
      <c r="MW7" s="2">
        <v>76</v>
      </c>
      <c r="MX7" s="2">
        <v>77</v>
      </c>
      <c r="MY7" s="2">
        <v>103</v>
      </c>
      <c r="MZ7" s="34">
        <v>0</v>
      </c>
      <c r="NA7" s="34">
        <v>0</v>
      </c>
      <c r="NB7" s="34">
        <v>0</v>
      </c>
      <c r="NC7" s="34">
        <v>0</v>
      </c>
      <c r="ND7" s="34">
        <v>0</v>
      </c>
      <c r="NE7" s="2">
        <v>294</v>
      </c>
      <c r="NF7" s="2">
        <v>258</v>
      </c>
      <c r="NG7" s="2">
        <v>150</v>
      </c>
      <c r="NH7" s="48">
        <f t="shared" si="0"/>
        <v>105821</v>
      </c>
      <c r="NI7" s="43"/>
      <c r="NL7" s="1" t="s">
        <v>31</v>
      </c>
      <c r="NM7" s="40">
        <v>76792</v>
      </c>
      <c r="NN7" s="40">
        <v>76271</v>
      </c>
      <c r="NO7" s="40">
        <v>75643</v>
      </c>
      <c r="NP7" s="40">
        <v>105821</v>
      </c>
      <c r="NQ7" s="52">
        <v>0.4</v>
      </c>
      <c r="NR7" s="52"/>
      <c r="NS7" s="52"/>
      <c r="NW7" s="1">
        <v>21522</v>
      </c>
      <c r="NX7" s="1" t="s">
        <v>48</v>
      </c>
    </row>
    <row r="8" spans="1:388" x14ac:dyDescent="0.25">
      <c r="A8" s="2" t="s">
        <v>50</v>
      </c>
      <c r="B8" s="2"/>
      <c r="C8" s="13"/>
      <c r="D8" s="13"/>
      <c r="E8" s="13"/>
      <c r="F8" s="13"/>
      <c r="G8" s="2">
        <v>348</v>
      </c>
      <c r="H8" s="24">
        <v>1231</v>
      </c>
      <c r="I8" s="24">
        <v>637</v>
      </c>
      <c r="J8" s="24">
        <v>594</v>
      </c>
      <c r="K8" s="24">
        <v>541</v>
      </c>
      <c r="L8" s="24">
        <v>401</v>
      </c>
      <c r="M8" s="2">
        <v>2850</v>
      </c>
      <c r="N8" s="2">
        <v>1301</v>
      </c>
      <c r="O8" s="24">
        <v>689</v>
      </c>
      <c r="P8" s="24">
        <v>677</v>
      </c>
      <c r="Q8" s="24">
        <v>743</v>
      </c>
      <c r="R8" s="24">
        <v>659</v>
      </c>
      <c r="S8" s="24">
        <v>687</v>
      </c>
      <c r="T8" s="2">
        <v>5416</v>
      </c>
      <c r="U8" s="2">
        <v>3559</v>
      </c>
      <c r="V8" s="24">
        <v>1007</v>
      </c>
      <c r="W8" s="24">
        <v>1361</v>
      </c>
      <c r="X8" s="24">
        <v>1062</v>
      </c>
      <c r="Y8" s="24">
        <v>826</v>
      </c>
      <c r="Z8" s="24">
        <v>758</v>
      </c>
      <c r="AA8" s="2">
        <v>4750</v>
      </c>
      <c r="AB8" s="2">
        <v>3254</v>
      </c>
      <c r="AC8" s="24">
        <v>939</v>
      </c>
      <c r="AD8" s="24">
        <v>779</v>
      </c>
      <c r="AE8" s="24">
        <v>898</v>
      </c>
      <c r="AF8" s="24">
        <v>636</v>
      </c>
      <c r="AG8" s="24">
        <v>608</v>
      </c>
      <c r="AH8" s="2">
        <v>2780</v>
      </c>
      <c r="AI8" s="2">
        <v>2681</v>
      </c>
      <c r="AJ8" s="24">
        <v>929</v>
      </c>
      <c r="AK8" s="24">
        <v>737</v>
      </c>
      <c r="AL8" s="24">
        <v>465</v>
      </c>
      <c r="AM8" s="24">
        <v>547</v>
      </c>
      <c r="AN8" s="24">
        <v>965</v>
      </c>
      <c r="AO8" s="2">
        <v>2724</v>
      </c>
      <c r="AP8" s="2">
        <v>2269</v>
      </c>
      <c r="AQ8" s="24">
        <v>507</v>
      </c>
      <c r="AR8" s="24">
        <v>468</v>
      </c>
      <c r="AS8" s="24">
        <v>319</v>
      </c>
      <c r="AT8" s="24">
        <v>433</v>
      </c>
      <c r="AU8" s="24">
        <v>515</v>
      </c>
      <c r="AV8" s="2">
        <v>1971</v>
      </c>
      <c r="AW8" s="2">
        <v>1509</v>
      </c>
      <c r="AX8" s="24">
        <v>857</v>
      </c>
      <c r="AY8" s="24">
        <v>798</v>
      </c>
      <c r="AZ8" s="24">
        <v>1459</v>
      </c>
      <c r="BA8" s="24">
        <v>1074</v>
      </c>
      <c r="BB8" s="24">
        <v>715</v>
      </c>
      <c r="BC8" s="2">
        <v>2727</v>
      </c>
      <c r="BD8" s="2">
        <v>2033</v>
      </c>
      <c r="BE8" s="24">
        <v>2854</v>
      </c>
      <c r="BF8" s="24">
        <v>2807</v>
      </c>
      <c r="BG8" s="24">
        <v>3275</v>
      </c>
      <c r="BH8" s="24">
        <v>1669</v>
      </c>
      <c r="BI8" s="24">
        <v>3261</v>
      </c>
      <c r="BJ8" s="2">
        <v>2345</v>
      </c>
      <c r="BK8" s="2">
        <v>1690</v>
      </c>
      <c r="BL8" s="24">
        <v>736</v>
      </c>
      <c r="BM8" s="24">
        <v>559</v>
      </c>
      <c r="BN8" s="24">
        <v>644</v>
      </c>
      <c r="BO8" s="24">
        <v>506</v>
      </c>
      <c r="BP8" s="24">
        <v>581</v>
      </c>
      <c r="BQ8" s="2">
        <v>3152</v>
      </c>
      <c r="BR8" s="2">
        <v>1165</v>
      </c>
      <c r="BS8" s="24">
        <v>709</v>
      </c>
      <c r="BT8" s="24">
        <v>588</v>
      </c>
      <c r="BU8" s="24">
        <v>545</v>
      </c>
      <c r="BV8" s="24">
        <v>570</v>
      </c>
      <c r="BW8" s="24">
        <v>540</v>
      </c>
      <c r="BX8" s="2">
        <v>2801</v>
      </c>
      <c r="BY8" s="2">
        <v>1658</v>
      </c>
      <c r="BZ8" s="24">
        <v>785</v>
      </c>
      <c r="CA8" s="24">
        <v>479</v>
      </c>
      <c r="CB8" s="24">
        <v>452</v>
      </c>
      <c r="CC8" s="24">
        <v>470</v>
      </c>
      <c r="CD8" s="24">
        <v>658</v>
      </c>
      <c r="CE8" s="2">
        <v>2278</v>
      </c>
      <c r="CF8" s="2">
        <v>1002</v>
      </c>
      <c r="CG8" s="24">
        <v>346</v>
      </c>
      <c r="CH8" s="24">
        <v>489</v>
      </c>
      <c r="CI8" s="24">
        <v>435</v>
      </c>
      <c r="CJ8" s="24">
        <v>469</v>
      </c>
      <c r="CK8" s="24">
        <v>1071</v>
      </c>
      <c r="CL8" s="2">
        <v>2490</v>
      </c>
      <c r="CM8" s="2">
        <v>1193</v>
      </c>
      <c r="CN8" s="24">
        <v>676</v>
      </c>
      <c r="CO8" s="24">
        <v>1561</v>
      </c>
      <c r="CP8" s="24">
        <v>1498</v>
      </c>
      <c r="CQ8" s="24">
        <v>926</v>
      </c>
      <c r="CR8" s="24">
        <v>1402</v>
      </c>
      <c r="CS8" s="2">
        <v>2952</v>
      </c>
      <c r="CT8" s="2">
        <v>2149</v>
      </c>
      <c r="CU8" s="24">
        <v>1495</v>
      </c>
      <c r="CV8" s="24">
        <v>884</v>
      </c>
      <c r="CW8" s="24">
        <v>1640</v>
      </c>
      <c r="CX8" s="24">
        <v>1832</v>
      </c>
      <c r="CY8" s="24">
        <v>1074</v>
      </c>
      <c r="CZ8" s="2">
        <v>1758</v>
      </c>
      <c r="DA8" s="2">
        <v>972</v>
      </c>
      <c r="DB8" s="24">
        <v>2114</v>
      </c>
      <c r="DC8" s="24">
        <v>2531</v>
      </c>
      <c r="DD8" s="24">
        <v>2014</v>
      </c>
      <c r="DE8" s="24">
        <v>2119</v>
      </c>
      <c r="DF8" s="37"/>
      <c r="DG8" s="2">
        <v>4143</v>
      </c>
      <c r="DH8" s="2">
        <v>3732</v>
      </c>
      <c r="DI8" s="24">
        <v>3425</v>
      </c>
      <c r="DJ8" s="24">
        <v>1579</v>
      </c>
      <c r="DK8" s="24">
        <v>1565</v>
      </c>
      <c r="DL8" s="24">
        <v>2324</v>
      </c>
      <c r="DM8" s="24">
        <v>1900</v>
      </c>
      <c r="DN8" s="2">
        <v>2914</v>
      </c>
      <c r="DO8" s="2">
        <v>1579</v>
      </c>
      <c r="DP8" s="24">
        <v>824</v>
      </c>
      <c r="DQ8" s="24">
        <v>950</v>
      </c>
      <c r="DR8" s="24">
        <v>1031</v>
      </c>
      <c r="DS8" s="24">
        <v>651</v>
      </c>
      <c r="DT8" s="24">
        <v>710</v>
      </c>
      <c r="DU8" s="2">
        <v>1775</v>
      </c>
      <c r="DV8" s="2">
        <v>1670</v>
      </c>
      <c r="DW8" s="24">
        <v>1821</v>
      </c>
      <c r="DX8" s="24">
        <v>1100</v>
      </c>
      <c r="DY8" s="24">
        <v>594</v>
      </c>
      <c r="DZ8" s="24">
        <v>615</v>
      </c>
      <c r="EA8" s="24">
        <v>622</v>
      </c>
      <c r="EB8" s="2">
        <v>1488</v>
      </c>
      <c r="EC8" s="2">
        <v>868</v>
      </c>
      <c r="ED8" s="24">
        <v>574</v>
      </c>
      <c r="EE8" s="24">
        <v>965</v>
      </c>
      <c r="EF8" s="24">
        <v>514</v>
      </c>
      <c r="EG8" s="24">
        <v>851</v>
      </c>
      <c r="EH8" s="24">
        <v>1047</v>
      </c>
      <c r="EI8" s="2">
        <v>1521</v>
      </c>
      <c r="EJ8" s="2">
        <v>930</v>
      </c>
      <c r="EK8" s="24">
        <v>822</v>
      </c>
      <c r="EL8" s="24">
        <v>442</v>
      </c>
      <c r="EM8" s="24">
        <v>631</v>
      </c>
      <c r="EN8" s="24">
        <v>346</v>
      </c>
      <c r="EO8" s="24">
        <v>391</v>
      </c>
      <c r="EP8" s="2">
        <v>1225</v>
      </c>
      <c r="EQ8" s="2">
        <v>494</v>
      </c>
      <c r="ER8" s="24">
        <v>409</v>
      </c>
      <c r="ES8" s="24">
        <v>502</v>
      </c>
      <c r="ET8" s="24">
        <v>300</v>
      </c>
      <c r="EU8" s="24">
        <v>497</v>
      </c>
      <c r="EV8" s="24">
        <v>343</v>
      </c>
      <c r="EW8" s="2">
        <v>1432</v>
      </c>
      <c r="EX8" s="2">
        <v>1352</v>
      </c>
      <c r="EY8" s="24">
        <v>1786</v>
      </c>
      <c r="EZ8" s="24">
        <v>1294</v>
      </c>
      <c r="FA8" s="24">
        <v>1474</v>
      </c>
      <c r="FB8" s="24">
        <v>1120</v>
      </c>
      <c r="FC8" s="24">
        <v>1193</v>
      </c>
      <c r="FD8" s="2">
        <v>1543</v>
      </c>
      <c r="FE8" s="2">
        <v>820</v>
      </c>
      <c r="FF8" s="24">
        <v>683</v>
      </c>
      <c r="FG8" s="24">
        <v>598</v>
      </c>
      <c r="FH8" s="24">
        <v>577</v>
      </c>
      <c r="FI8" s="24">
        <v>529</v>
      </c>
      <c r="FJ8" s="24">
        <v>388</v>
      </c>
      <c r="FK8" s="2">
        <v>1517</v>
      </c>
      <c r="FL8" s="2">
        <v>647</v>
      </c>
      <c r="FM8" s="24">
        <v>542</v>
      </c>
      <c r="FN8" s="24">
        <v>524</v>
      </c>
      <c r="FO8" s="24">
        <v>429</v>
      </c>
      <c r="FP8" s="24">
        <v>634</v>
      </c>
      <c r="FQ8" s="24">
        <v>396</v>
      </c>
      <c r="FR8" s="2">
        <v>1116</v>
      </c>
      <c r="FS8" s="2">
        <v>487</v>
      </c>
      <c r="FT8" s="24">
        <v>365</v>
      </c>
      <c r="FU8" s="24">
        <v>317</v>
      </c>
      <c r="FV8" s="24">
        <v>420</v>
      </c>
      <c r="FW8" s="24">
        <v>540</v>
      </c>
      <c r="FX8" s="24">
        <v>548</v>
      </c>
      <c r="FY8" s="2">
        <v>1237</v>
      </c>
      <c r="FZ8" s="2">
        <v>727</v>
      </c>
      <c r="GA8" s="24">
        <v>640</v>
      </c>
      <c r="GB8" s="24">
        <v>531</v>
      </c>
      <c r="GC8" s="24">
        <v>567</v>
      </c>
      <c r="GD8" s="24">
        <v>609</v>
      </c>
      <c r="GE8" s="24">
        <v>510</v>
      </c>
      <c r="GF8" s="2">
        <v>1078</v>
      </c>
      <c r="GG8" s="2">
        <v>744</v>
      </c>
      <c r="GH8" s="24">
        <v>460</v>
      </c>
      <c r="GI8" s="24">
        <v>730</v>
      </c>
      <c r="GJ8" s="24">
        <v>595</v>
      </c>
      <c r="GK8" s="24">
        <v>741</v>
      </c>
      <c r="GL8" s="24">
        <v>671</v>
      </c>
      <c r="GM8" s="2">
        <v>1127</v>
      </c>
      <c r="GN8" s="2">
        <v>395</v>
      </c>
      <c r="GO8" s="24">
        <v>469</v>
      </c>
      <c r="GP8" s="24">
        <v>534</v>
      </c>
      <c r="GQ8" s="24">
        <v>714</v>
      </c>
      <c r="GR8" s="24">
        <v>924</v>
      </c>
      <c r="GS8" s="24">
        <v>900</v>
      </c>
      <c r="GT8" s="2">
        <v>2031</v>
      </c>
      <c r="GU8" s="2">
        <v>537</v>
      </c>
      <c r="GV8" s="24">
        <v>565</v>
      </c>
      <c r="GW8" s="24">
        <v>682</v>
      </c>
      <c r="GX8" s="24">
        <v>753</v>
      </c>
      <c r="GY8" s="24">
        <v>1036</v>
      </c>
      <c r="GZ8" s="24">
        <v>664</v>
      </c>
      <c r="HA8" s="2">
        <v>1731</v>
      </c>
      <c r="HB8" s="2">
        <v>1096</v>
      </c>
      <c r="HC8" s="24">
        <v>1010</v>
      </c>
      <c r="HD8" s="24">
        <v>1543</v>
      </c>
      <c r="HE8" s="24">
        <v>1232</v>
      </c>
      <c r="HF8" s="24">
        <v>1445</v>
      </c>
      <c r="HG8" s="24">
        <v>1326</v>
      </c>
      <c r="HH8" s="2">
        <v>1669</v>
      </c>
      <c r="HI8" s="2">
        <v>515</v>
      </c>
      <c r="HJ8" s="24">
        <v>912</v>
      </c>
      <c r="HK8" s="24">
        <v>1141</v>
      </c>
      <c r="HL8" s="24">
        <v>1206</v>
      </c>
      <c r="HM8" s="24">
        <v>1183</v>
      </c>
      <c r="HN8" s="24">
        <v>922</v>
      </c>
      <c r="HO8" s="2">
        <v>918</v>
      </c>
      <c r="HP8" s="2">
        <v>519</v>
      </c>
      <c r="HQ8" s="17">
        <v>734</v>
      </c>
      <c r="HR8" s="17">
        <v>1140</v>
      </c>
      <c r="HS8" s="17">
        <v>1339</v>
      </c>
      <c r="HT8" s="17">
        <v>1307</v>
      </c>
      <c r="HU8" s="17">
        <v>814</v>
      </c>
      <c r="HV8" s="2">
        <v>1217</v>
      </c>
      <c r="HW8" s="2">
        <v>703</v>
      </c>
      <c r="HX8" s="24">
        <v>1237</v>
      </c>
      <c r="HY8" s="24">
        <v>1031</v>
      </c>
      <c r="HZ8" s="24">
        <v>956</v>
      </c>
      <c r="IA8" s="24">
        <v>977</v>
      </c>
      <c r="IB8" s="24">
        <v>808</v>
      </c>
      <c r="IC8" s="2">
        <v>1211</v>
      </c>
      <c r="ID8" s="2">
        <v>628</v>
      </c>
      <c r="IE8" s="24">
        <v>815</v>
      </c>
      <c r="IF8" s="24">
        <v>733</v>
      </c>
      <c r="IG8" s="24">
        <v>837</v>
      </c>
      <c r="IH8" s="24">
        <v>691</v>
      </c>
      <c r="II8" s="24">
        <v>855</v>
      </c>
      <c r="IJ8" s="2">
        <v>1434</v>
      </c>
      <c r="IK8" s="2">
        <v>698</v>
      </c>
      <c r="IL8" s="24">
        <v>773</v>
      </c>
      <c r="IM8" s="24">
        <v>982</v>
      </c>
      <c r="IN8" s="24">
        <v>875</v>
      </c>
      <c r="IO8" s="24">
        <v>908</v>
      </c>
      <c r="IP8" s="24">
        <v>961</v>
      </c>
      <c r="IQ8" s="2">
        <v>1594</v>
      </c>
      <c r="IR8" s="2">
        <v>803</v>
      </c>
      <c r="IS8" s="24">
        <v>745</v>
      </c>
      <c r="IT8" s="24">
        <v>605</v>
      </c>
      <c r="IU8" s="24">
        <v>630</v>
      </c>
      <c r="IV8" s="24">
        <v>602</v>
      </c>
      <c r="IW8" s="24">
        <v>534</v>
      </c>
      <c r="IX8" s="2">
        <v>1155</v>
      </c>
      <c r="IY8" s="2">
        <v>894</v>
      </c>
      <c r="IZ8" s="24">
        <v>392</v>
      </c>
      <c r="JA8" s="24">
        <v>402</v>
      </c>
      <c r="JB8" s="24">
        <v>419</v>
      </c>
      <c r="JC8" s="24">
        <v>340</v>
      </c>
      <c r="JD8" s="24">
        <v>461</v>
      </c>
      <c r="JE8" s="2">
        <v>1353</v>
      </c>
      <c r="JF8" s="2">
        <v>475</v>
      </c>
      <c r="JG8" s="24">
        <v>330</v>
      </c>
      <c r="JH8" s="24">
        <v>628</v>
      </c>
      <c r="JI8" s="24">
        <v>490</v>
      </c>
      <c r="JJ8" s="24">
        <v>386</v>
      </c>
      <c r="JK8" s="24">
        <v>444</v>
      </c>
      <c r="JL8" s="2">
        <v>1100</v>
      </c>
      <c r="JM8" s="2">
        <v>499</v>
      </c>
      <c r="JN8" s="24">
        <v>307</v>
      </c>
      <c r="JO8" s="24">
        <v>271</v>
      </c>
      <c r="JP8" s="24">
        <v>380</v>
      </c>
      <c r="JQ8" s="24">
        <v>389</v>
      </c>
      <c r="JR8" s="24">
        <v>453</v>
      </c>
      <c r="JS8" s="2">
        <v>660</v>
      </c>
      <c r="JT8" s="2">
        <v>454</v>
      </c>
      <c r="JU8" s="24">
        <v>306</v>
      </c>
      <c r="JV8" s="24">
        <v>279</v>
      </c>
      <c r="JW8" s="24">
        <v>383</v>
      </c>
      <c r="JX8" s="24">
        <v>628</v>
      </c>
      <c r="JY8" s="24">
        <v>402</v>
      </c>
      <c r="JZ8" s="2">
        <v>2043</v>
      </c>
      <c r="KA8" s="2">
        <v>761</v>
      </c>
      <c r="KB8" s="24">
        <v>502</v>
      </c>
      <c r="KC8" s="24">
        <v>706</v>
      </c>
      <c r="KD8" s="24">
        <v>449</v>
      </c>
      <c r="KE8" s="24">
        <v>491</v>
      </c>
      <c r="KF8" s="24">
        <v>677</v>
      </c>
      <c r="KG8" s="2">
        <v>1644</v>
      </c>
      <c r="KH8" s="2">
        <v>752</v>
      </c>
      <c r="KI8" s="24">
        <v>415</v>
      </c>
      <c r="KJ8" s="24">
        <v>579</v>
      </c>
      <c r="KK8" s="24">
        <v>632</v>
      </c>
      <c r="KL8" s="24">
        <v>681</v>
      </c>
      <c r="KM8" s="24">
        <v>511</v>
      </c>
      <c r="KN8" s="2">
        <v>1577</v>
      </c>
      <c r="KO8" s="2">
        <v>1201</v>
      </c>
      <c r="KP8" s="24">
        <v>719</v>
      </c>
      <c r="KQ8" s="24">
        <v>608</v>
      </c>
      <c r="KR8" s="24">
        <v>668</v>
      </c>
      <c r="KS8" s="24">
        <v>1120</v>
      </c>
      <c r="KT8" s="24">
        <v>849</v>
      </c>
      <c r="KU8" s="2">
        <v>1325</v>
      </c>
      <c r="KV8" s="2">
        <v>557</v>
      </c>
      <c r="KW8" s="24">
        <v>746</v>
      </c>
      <c r="KX8" s="24">
        <v>891</v>
      </c>
      <c r="KY8" s="24">
        <v>968</v>
      </c>
      <c r="KZ8" s="24">
        <v>869</v>
      </c>
      <c r="LA8" s="24">
        <v>805</v>
      </c>
      <c r="LB8" s="2">
        <v>1181</v>
      </c>
      <c r="LC8" s="2">
        <v>480</v>
      </c>
      <c r="LD8" s="24">
        <v>574</v>
      </c>
      <c r="LE8" s="24">
        <v>543</v>
      </c>
      <c r="LF8" s="24">
        <v>598</v>
      </c>
      <c r="LG8" s="24">
        <v>403</v>
      </c>
      <c r="LH8" s="24">
        <v>445</v>
      </c>
      <c r="LI8" s="2">
        <v>1365</v>
      </c>
      <c r="LJ8" s="2">
        <v>691</v>
      </c>
      <c r="LK8" s="24">
        <v>383</v>
      </c>
      <c r="LL8" s="24">
        <v>367</v>
      </c>
      <c r="LM8" s="24">
        <v>363</v>
      </c>
      <c r="LN8" s="24">
        <v>378</v>
      </c>
      <c r="LO8" s="24">
        <v>375</v>
      </c>
      <c r="LP8" s="2">
        <v>1073</v>
      </c>
      <c r="LQ8" s="2">
        <v>614</v>
      </c>
      <c r="LR8" s="24">
        <v>373</v>
      </c>
      <c r="LS8" s="24">
        <v>452</v>
      </c>
      <c r="LT8" s="24">
        <v>317</v>
      </c>
      <c r="LU8" s="24">
        <v>603</v>
      </c>
      <c r="LV8" s="24">
        <v>432</v>
      </c>
      <c r="LW8" s="2">
        <v>1635</v>
      </c>
      <c r="LX8" s="2">
        <v>460</v>
      </c>
      <c r="LY8" s="24">
        <v>306</v>
      </c>
      <c r="LZ8" s="24">
        <v>243</v>
      </c>
      <c r="MA8" s="24">
        <v>312</v>
      </c>
      <c r="MB8" s="24">
        <v>197</v>
      </c>
      <c r="MC8" s="24">
        <v>242</v>
      </c>
      <c r="MD8" s="2">
        <v>850</v>
      </c>
      <c r="ME8" s="2">
        <v>525</v>
      </c>
      <c r="MF8" s="24">
        <v>225</v>
      </c>
      <c r="MG8" s="24">
        <v>254</v>
      </c>
      <c r="MH8" s="24">
        <v>270</v>
      </c>
      <c r="MI8" s="24">
        <v>232</v>
      </c>
      <c r="MJ8" s="24">
        <v>231</v>
      </c>
      <c r="MK8" s="2">
        <v>576</v>
      </c>
      <c r="ML8" s="2">
        <v>305</v>
      </c>
      <c r="MM8" s="24">
        <v>161</v>
      </c>
      <c r="MN8" s="24">
        <v>170</v>
      </c>
      <c r="MO8" s="24">
        <v>103</v>
      </c>
      <c r="MP8" s="24">
        <v>281</v>
      </c>
      <c r="MQ8" s="24">
        <v>177</v>
      </c>
      <c r="MR8" s="2">
        <v>349</v>
      </c>
      <c r="MS8" s="2">
        <v>303</v>
      </c>
      <c r="MT8" s="2">
        <v>79</v>
      </c>
      <c r="MU8" s="2">
        <v>207</v>
      </c>
      <c r="MV8" s="2">
        <v>242</v>
      </c>
      <c r="MW8" s="2">
        <v>216</v>
      </c>
      <c r="MX8" s="2">
        <v>237</v>
      </c>
      <c r="MY8" s="2">
        <v>132</v>
      </c>
      <c r="MZ8" s="34">
        <v>0</v>
      </c>
      <c r="NA8" s="34">
        <v>0</v>
      </c>
      <c r="NB8" s="34">
        <v>0</v>
      </c>
      <c r="NC8" s="34"/>
      <c r="ND8" s="34">
        <v>0</v>
      </c>
      <c r="NE8" s="2">
        <v>334</v>
      </c>
      <c r="NF8" s="2">
        <v>335</v>
      </c>
      <c r="NG8" s="2">
        <v>216</v>
      </c>
      <c r="NH8" s="48">
        <f t="shared" si="0"/>
        <v>346074</v>
      </c>
      <c r="NI8" s="14"/>
      <c r="NL8" s="1" t="s">
        <v>32</v>
      </c>
      <c r="NM8" s="40">
        <v>89556</v>
      </c>
      <c r="NN8" s="40">
        <v>108511</v>
      </c>
      <c r="NO8" s="40">
        <v>70238</v>
      </c>
      <c r="NP8" s="40">
        <v>346074</v>
      </c>
      <c r="NQ8" s="52">
        <v>3.93</v>
      </c>
      <c r="NR8" s="52"/>
      <c r="NS8" s="52"/>
    </row>
    <row r="9" spans="1:388" x14ac:dyDescent="0.25">
      <c r="A9" s="2" t="s">
        <v>33</v>
      </c>
      <c r="B9" s="13"/>
      <c r="C9" s="13"/>
      <c r="D9" s="13"/>
      <c r="E9" s="13"/>
      <c r="F9" s="13"/>
      <c r="G9" s="34"/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">
        <v>0</v>
      </c>
      <c r="N9" s="2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">
        <v>0</v>
      </c>
      <c r="U9" s="2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">
        <v>0</v>
      </c>
      <c r="AB9" s="2">
        <v>0</v>
      </c>
      <c r="AC9" s="24">
        <v>0</v>
      </c>
      <c r="AD9" s="24">
        <v>0</v>
      </c>
      <c r="AE9" s="24">
        <v>0</v>
      </c>
      <c r="AF9" s="24">
        <v>0</v>
      </c>
      <c r="AG9" s="24">
        <v>0</v>
      </c>
      <c r="AH9" s="2">
        <v>0</v>
      </c>
      <c r="AI9" s="2">
        <v>0</v>
      </c>
      <c r="AJ9" s="24">
        <v>0</v>
      </c>
      <c r="AK9" s="24">
        <v>0</v>
      </c>
      <c r="AL9" s="24">
        <v>0</v>
      </c>
      <c r="AM9" s="24">
        <v>0</v>
      </c>
      <c r="AN9" s="24">
        <v>0</v>
      </c>
      <c r="AO9" s="2">
        <v>0</v>
      </c>
      <c r="AP9" s="2">
        <v>0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">
        <v>0</v>
      </c>
      <c r="AW9" s="2">
        <v>0</v>
      </c>
      <c r="AX9" s="24">
        <v>0</v>
      </c>
      <c r="AY9" s="24">
        <v>0</v>
      </c>
      <c r="AZ9" s="24">
        <v>0</v>
      </c>
      <c r="BA9" s="24">
        <v>0</v>
      </c>
      <c r="BB9" s="24">
        <v>0</v>
      </c>
      <c r="BC9" s="2">
        <v>0</v>
      </c>
      <c r="BD9" s="2">
        <v>0</v>
      </c>
      <c r="BE9" s="24">
        <v>0</v>
      </c>
      <c r="BF9" s="24">
        <v>0</v>
      </c>
      <c r="BG9" s="24">
        <v>0</v>
      </c>
      <c r="BH9" s="24">
        <v>0</v>
      </c>
      <c r="BI9" s="24">
        <v>0</v>
      </c>
      <c r="BJ9" s="2">
        <v>0</v>
      </c>
      <c r="BK9" s="2">
        <v>0</v>
      </c>
      <c r="BL9" s="24">
        <v>0</v>
      </c>
      <c r="BM9" s="24">
        <v>0</v>
      </c>
      <c r="BN9" s="24">
        <v>0</v>
      </c>
      <c r="BO9" s="24">
        <v>0</v>
      </c>
      <c r="BP9" s="24">
        <v>0</v>
      </c>
      <c r="BQ9" s="2">
        <v>0</v>
      </c>
      <c r="BR9" s="2">
        <v>0</v>
      </c>
      <c r="BS9" s="24">
        <v>0</v>
      </c>
      <c r="BT9" s="24">
        <v>0</v>
      </c>
      <c r="BU9" s="24">
        <v>0</v>
      </c>
      <c r="BV9" s="24">
        <v>0</v>
      </c>
      <c r="BW9" s="24">
        <v>0</v>
      </c>
      <c r="BX9" s="2">
        <v>0</v>
      </c>
      <c r="BY9" s="2">
        <v>0</v>
      </c>
      <c r="BZ9" s="24">
        <v>0</v>
      </c>
      <c r="CA9" s="24">
        <v>0</v>
      </c>
      <c r="CB9" s="24">
        <v>0</v>
      </c>
      <c r="CC9" s="24">
        <v>0</v>
      </c>
      <c r="CD9" s="24">
        <v>0</v>
      </c>
      <c r="CE9" s="2">
        <v>0</v>
      </c>
      <c r="CF9" s="2">
        <v>0</v>
      </c>
      <c r="CG9" s="24">
        <v>0</v>
      </c>
      <c r="CH9" s="24">
        <v>0</v>
      </c>
      <c r="CI9" s="24">
        <v>0</v>
      </c>
      <c r="CJ9" s="24">
        <v>0</v>
      </c>
      <c r="CK9" s="24">
        <v>0</v>
      </c>
      <c r="CL9" s="2">
        <v>0</v>
      </c>
      <c r="CM9" s="2">
        <v>0</v>
      </c>
      <c r="CN9" s="24">
        <v>0</v>
      </c>
      <c r="CO9" s="24">
        <v>0</v>
      </c>
      <c r="CP9" s="24">
        <v>0</v>
      </c>
      <c r="CQ9" s="24">
        <v>0</v>
      </c>
      <c r="CR9" s="24">
        <v>0</v>
      </c>
      <c r="CS9" s="2">
        <v>0</v>
      </c>
      <c r="CT9" s="2">
        <v>0</v>
      </c>
      <c r="CU9" s="24">
        <v>0</v>
      </c>
      <c r="CV9" s="24">
        <v>0</v>
      </c>
      <c r="CW9" s="24">
        <v>0</v>
      </c>
      <c r="CX9" s="24">
        <v>0</v>
      </c>
      <c r="CY9" s="24">
        <v>0</v>
      </c>
      <c r="CZ9" s="2">
        <v>0</v>
      </c>
      <c r="DA9" s="2">
        <v>0</v>
      </c>
      <c r="DB9" s="24">
        <v>0</v>
      </c>
      <c r="DC9" s="24">
        <v>0</v>
      </c>
      <c r="DD9" s="24">
        <v>0</v>
      </c>
      <c r="DE9" s="24">
        <v>0</v>
      </c>
      <c r="DF9" s="37"/>
      <c r="DG9" s="2">
        <v>0</v>
      </c>
      <c r="DH9" s="2">
        <v>0</v>
      </c>
      <c r="DI9" s="24">
        <v>0</v>
      </c>
      <c r="DJ9" s="24">
        <v>0</v>
      </c>
      <c r="DK9" s="24">
        <v>0</v>
      </c>
      <c r="DL9" s="24">
        <v>0</v>
      </c>
      <c r="DM9" s="24">
        <v>0</v>
      </c>
      <c r="DN9" s="2">
        <v>0</v>
      </c>
      <c r="DO9" s="2">
        <v>0</v>
      </c>
      <c r="DP9" s="24">
        <v>0</v>
      </c>
      <c r="DQ9" s="24">
        <v>0</v>
      </c>
      <c r="DR9" s="24">
        <v>0</v>
      </c>
      <c r="DS9" s="24">
        <v>0</v>
      </c>
      <c r="DT9" s="24">
        <v>0</v>
      </c>
      <c r="DU9" s="2">
        <v>0</v>
      </c>
      <c r="DV9" s="2">
        <v>0</v>
      </c>
      <c r="DW9" s="24">
        <v>0</v>
      </c>
      <c r="DX9" s="24">
        <v>0</v>
      </c>
      <c r="DY9" s="24">
        <v>0</v>
      </c>
      <c r="DZ9" s="24">
        <v>0</v>
      </c>
      <c r="EA9" s="24">
        <v>0</v>
      </c>
      <c r="EB9" s="2">
        <v>0</v>
      </c>
      <c r="EC9" s="2">
        <v>0</v>
      </c>
      <c r="ED9" s="24">
        <v>0</v>
      </c>
      <c r="EE9" s="24">
        <v>0</v>
      </c>
      <c r="EF9" s="24">
        <v>0</v>
      </c>
      <c r="EG9" s="24">
        <v>0</v>
      </c>
      <c r="EH9" s="24">
        <v>0</v>
      </c>
      <c r="EI9" s="2">
        <v>0</v>
      </c>
      <c r="EJ9" s="2">
        <v>0</v>
      </c>
      <c r="EK9" s="24">
        <v>0</v>
      </c>
      <c r="EL9" s="24">
        <v>0</v>
      </c>
      <c r="EM9" s="24">
        <v>0</v>
      </c>
      <c r="EN9" s="24">
        <v>0</v>
      </c>
      <c r="EO9" s="24">
        <v>0</v>
      </c>
      <c r="EP9" s="2">
        <v>0</v>
      </c>
      <c r="EQ9" s="2">
        <v>0</v>
      </c>
      <c r="ER9" s="24">
        <v>0</v>
      </c>
      <c r="ES9" s="24">
        <v>0</v>
      </c>
      <c r="ET9" s="24">
        <v>0</v>
      </c>
      <c r="EU9" s="24">
        <v>0</v>
      </c>
      <c r="EV9" s="24">
        <v>0</v>
      </c>
      <c r="EW9" s="2">
        <v>0</v>
      </c>
      <c r="EX9" s="2">
        <v>0</v>
      </c>
      <c r="EY9" s="24">
        <v>0</v>
      </c>
      <c r="EZ9" s="24">
        <v>0</v>
      </c>
      <c r="FA9" s="24">
        <v>0</v>
      </c>
      <c r="FB9" s="24">
        <v>0</v>
      </c>
      <c r="FC9" s="24">
        <v>0</v>
      </c>
      <c r="FD9" s="2">
        <v>0</v>
      </c>
      <c r="FE9" s="2">
        <v>0</v>
      </c>
      <c r="FF9" s="24">
        <v>0</v>
      </c>
      <c r="FG9" s="24">
        <v>0</v>
      </c>
      <c r="FH9" s="24">
        <v>0</v>
      </c>
      <c r="FI9" s="24">
        <v>0</v>
      </c>
      <c r="FJ9" s="24">
        <v>0</v>
      </c>
      <c r="FK9" s="2">
        <v>0</v>
      </c>
      <c r="FL9" s="2">
        <v>453</v>
      </c>
      <c r="FM9" s="24">
        <v>0</v>
      </c>
      <c r="FN9" s="24">
        <v>0</v>
      </c>
      <c r="FO9" s="24">
        <v>0</v>
      </c>
      <c r="FP9" s="24">
        <v>0</v>
      </c>
      <c r="FQ9" s="24">
        <v>0</v>
      </c>
      <c r="FR9" s="2">
        <v>0</v>
      </c>
      <c r="FS9" s="2">
        <v>126</v>
      </c>
      <c r="FT9" s="24">
        <v>0</v>
      </c>
      <c r="FU9" s="24">
        <v>0</v>
      </c>
      <c r="FV9" s="24">
        <v>0</v>
      </c>
      <c r="FW9" s="24">
        <v>0</v>
      </c>
      <c r="FX9" s="24">
        <v>0</v>
      </c>
      <c r="FY9" s="2">
        <v>0</v>
      </c>
      <c r="FZ9" s="2">
        <v>180</v>
      </c>
      <c r="GA9" s="24">
        <v>0</v>
      </c>
      <c r="GB9" s="28">
        <v>0</v>
      </c>
      <c r="GC9" s="28">
        <v>0</v>
      </c>
      <c r="GD9" s="28">
        <v>0</v>
      </c>
      <c r="GE9" s="28">
        <v>0</v>
      </c>
      <c r="GF9" s="2">
        <v>0</v>
      </c>
      <c r="GG9" s="2">
        <v>476</v>
      </c>
      <c r="GH9" s="24">
        <v>0</v>
      </c>
      <c r="GI9" s="24">
        <v>0</v>
      </c>
      <c r="GJ9" s="24">
        <v>0</v>
      </c>
      <c r="GK9" s="24">
        <v>0</v>
      </c>
      <c r="GL9" s="24">
        <v>0</v>
      </c>
      <c r="GM9" s="2">
        <v>0</v>
      </c>
      <c r="GN9" s="2">
        <v>265</v>
      </c>
      <c r="GO9" s="24">
        <v>0</v>
      </c>
      <c r="GP9" s="24">
        <v>0</v>
      </c>
      <c r="GQ9" s="24">
        <v>0</v>
      </c>
      <c r="GR9" s="24">
        <v>0</v>
      </c>
      <c r="GS9" s="24">
        <v>0</v>
      </c>
      <c r="GT9" s="2">
        <v>0</v>
      </c>
      <c r="GU9" s="2">
        <v>214</v>
      </c>
      <c r="GV9" s="24">
        <v>0</v>
      </c>
      <c r="GW9" s="24">
        <v>0</v>
      </c>
      <c r="GX9" s="24">
        <v>0</v>
      </c>
      <c r="GY9" s="24">
        <v>0</v>
      </c>
      <c r="GZ9" s="24">
        <v>0</v>
      </c>
      <c r="HA9" s="2">
        <v>0</v>
      </c>
      <c r="HB9" s="2">
        <v>545</v>
      </c>
      <c r="HC9" s="24">
        <v>0</v>
      </c>
      <c r="HD9" s="24">
        <v>0</v>
      </c>
      <c r="HE9" s="24">
        <v>0</v>
      </c>
      <c r="HF9" s="24">
        <v>0</v>
      </c>
      <c r="HG9" s="24">
        <v>0</v>
      </c>
      <c r="HH9" s="2">
        <v>0</v>
      </c>
      <c r="HI9" s="2">
        <v>257</v>
      </c>
      <c r="HJ9" s="24">
        <v>0</v>
      </c>
      <c r="HK9" s="24">
        <v>0</v>
      </c>
      <c r="HL9" s="24">
        <v>0</v>
      </c>
      <c r="HM9" s="24">
        <v>0</v>
      </c>
      <c r="HN9" s="24">
        <v>0</v>
      </c>
      <c r="HO9" s="2">
        <v>0</v>
      </c>
      <c r="HP9" s="2">
        <v>100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2">
        <v>0</v>
      </c>
      <c r="HW9" s="2">
        <v>296</v>
      </c>
      <c r="HX9" s="24">
        <v>0</v>
      </c>
      <c r="HY9" s="24">
        <v>0</v>
      </c>
      <c r="HZ9" s="24">
        <v>0</v>
      </c>
      <c r="IA9" s="24">
        <v>0</v>
      </c>
      <c r="IB9" s="24">
        <v>0</v>
      </c>
      <c r="IC9" s="2">
        <v>0</v>
      </c>
      <c r="ID9" s="2">
        <v>586</v>
      </c>
      <c r="IE9" s="24">
        <v>0</v>
      </c>
      <c r="IF9" s="24">
        <v>0</v>
      </c>
      <c r="IG9" s="24">
        <v>0</v>
      </c>
      <c r="IH9" s="24">
        <v>0</v>
      </c>
      <c r="II9" s="24">
        <v>0</v>
      </c>
      <c r="IJ9" s="2">
        <v>0</v>
      </c>
      <c r="IK9" s="2">
        <v>669</v>
      </c>
      <c r="IL9" s="24">
        <v>0</v>
      </c>
      <c r="IM9" s="24">
        <v>0</v>
      </c>
      <c r="IN9" s="24">
        <v>0</v>
      </c>
      <c r="IO9" s="24">
        <v>0</v>
      </c>
      <c r="IP9" s="24">
        <v>0</v>
      </c>
      <c r="IQ9" s="2">
        <v>0</v>
      </c>
      <c r="IR9" s="2">
        <v>218</v>
      </c>
      <c r="IS9" s="24">
        <v>0</v>
      </c>
      <c r="IT9" s="24">
        <v>0</v>
      </c>
      <c r="IU9" s="24">
        <v>0</v>
      </c>
      <c r="IV9" s="24">
        <v>0</v>
      </c>
      <c r="IW9" s="24">
        <v>0</v>
      </c>
      <c r="IX9" s="2">
        <v>0</v>
      </c>
      <c r="IY9" s="2">
        <v>152</v>
      </c>
      <c r="IZ9" s="24">
        <v>0</v>
      </c>
      <c r="JA9" s="24">
        <v>0</v>
      </c>
      <c r="JB9" s="24">
        <v>0</v>
      </c>
      <c r="JC9" s="24">
        <v>0</v>
      </c>
      <c r="JD9" s="24">
        <v>0</v>
      </c>
      <c r="JE9" s="2">
        <v>0</v>
      </c>
      <c r="JF9" s="2">
        <v>0</v>
      </c>
      <c r="JG9" s="24">
        <v>0</v>
      </c>
      <c r="JH9" s="24">
        <v>0</v>
      </c>
      <c r="JI9" s="24">
        <v>0</v>
      </c>
      <c r="JJ9" s="24">
        <v>0</v>
      </c>
      <c r="JK9" s="24">
        <v>0</v>
      </c>
      <c r="JL9" s="2">
        <v>0</v>
      </c>
      <c r="JM9" s="2">
        <v>0</v>
      </c>
      <c r="JN9" s="24">
        <v>0</v>
      </c>
      <c r="JO9" s="24">
        <v>0</v>
      </c>
      <c r="JP9" s="24">
        <v>0</v>
      </c>
      <c r="JQ9" s="24">
        <v>0</v>
      </c>
      <c r="JR9" s="24">
        <v>0</v>
      </c>
      <c r="JS9" s="2">
        <v>0</v>
      </c>
      <c r="JT9" s="2">
        <v>0</v>
      </c>
      <c r="JU9" s="24">
        <v>0</v>
      </c>
      <c r="JV9" s="24">
        <v>0</v>
      </c>
      <c r="JW9" s="24">
        <v>0</v>
      </c>
      <c r="JX9" s="24">
        <v>0</v>
      </c>
      <c r="JY9" s="24">
        <v>0</v>
      </c>
      <c r="JZ9" s="2">
        <v>0</v>
      </c>
      <c r="KA9" s="2">
        <v>0</v>
      </c>
      <c r="KB9" s="24">
        <v>0</v>
      </c>
      <c r="KC9" s="24">
        <v>0</v>
      </c>
      <c r="KD9" s="24">
        <v>0</v>
      </c>
      <c r="KE9" s="24">
        <v>0</v>
      </c>
      <c r="KF9" s="24">
        <v>0</v>
      </c>
      <c r="KG9" s="2">
        <v>0</v>
      </c>
      <c r="KH9" s="2">
        <v>0</v>
      </c>
      <c r="KI9" s="24">
        <v>0</v>
      </c>
      <c r="KJ9" s="24">
        <v>0</v>
      </c>
      <c r="KK9" s="24">
        <v>0</v>
      </c>
      <c r="KL9" s="24">
        <v>0</v>
      </c>
      <c r="KM9" s="24">
        <v>0</v>
      </c>
      <c r="KN9" s="2">
        <v>0</v>
      </c>
      <c r="KO9" s="2">
        <v>0</v>
      </c>
      <c r="KP9" s="24">
        <v>0</v>
      </c>
      <c r="KQ9" s="24">
        <v>0</v>
      </c>
      <c r="KR9" s="24">
        <v>0</v>
      </c>
      <c r="KS9" s="24">
        <v>0</v>
      </c>
      <c r="KT9" s="24">
        <v>0</v>
      </c>
      <c r="KU9" s="2">
        <v>0</v>
      </c>
      <c r="KV9" s="2">
        <v>0</v>
      </c>
      <c r="KW9" s="24">
        <v>0</v>
      </c>
      <c r="KX9" s="24">
        <v>0</v>
      </c>
      <c r="KY9" s="24">
        <v>0</v>
      </c>
      <c r="KZ9" s="24">
        <v>0</v>
      </c>
      <c r="LA9" s="24">
        <v>0</v>
      </c>
      <c r="LB9" s="2">
        <v>0</v>
      </c>
      <c r="LC9" s="2">
        <v>0</v>
      </c>
      <c r="LD9" s="24">
        <v>0</v>
      </c>
      <c r="LE9" s="24">
        <v>0</v>
      </c>
      <c r="LF9" s="24">
        <v>0</v>
      </c>
      <c r="LG9" s="24">
        <v>0</v>
      </c>
      <c r="LH9" s="24">
        <v>0</v>
      </c>
      <c r="LI9" s="2">
        <v>0</v>
      </c>
      <c r="LJ9" s="2">
        <v>0</v>
      </c>
      <c r="LK9" s="24">
        <v>0</v>
      </c>
      <c r="LL9" s="24">
        <v>0</v>
      </c>
      <c r="LM9" s="24">
        <v>0</v>
      </c>
      <c r="LN9" s="24">
        <v>0</v>
      </c>
      <c r="LO9" s="24">
        <v>0</v>
      </c>
      <c r="LP9" s="2">
        <v>0</v>
      </c>
      <c r="LQ9" s="2">
        <v>0</v>
      </c>
      <c r="LR9" s="24">
        <v>0</v>
      </c>
      <c r="LS9" s="24">
        <v>0</v>
      </c>
      <c r="LT9" s="24">
        <v>0</v>
      </c>
      <c r="LU9" s="24">
        <v>0</v>
      </c>
      <c r="LV9" s="24">
        <v>0</v>
      </c>
      <c r="LW9" s="2">
        <v>0</v>
      </c>
      <c r="LX9" s="2">
        <v>0</v>
      </c>
      <c r="LY9" s="24">
        <v>0</v>
      </c>
      <c r="LZ9" s="24">
        <v>0</v>
      </c>
      <c r="MA9" s="24">
        <v>0</v>
      </c>
      <c r="MB9" s="24">
        <v>0</v>
      </c>
      <c r="MC9" s="24">
        <v>0</v>
      </c>
      <c r="MD9" s="2">
        <v>0</v>
      </c>
      <c r="ME9" s="2">
        <v>0</v>
      </c>
      <c r="MF9" s="24">
        <v>0</v>
      </c>
      <c r="MG9" s="24">
        <v>0</v>
      </c>
      <c r="MH9" s="24">
        <v>0</v>
      </c>
      <c r="MI9" s="24">
        <v>0</v>
      </c>
      <c r="MJ9" s="24">
        <v>0</v>
      </c>
      <c r="MK9" s="2">
        <v>0</v>
      </c>
      <c r="ML9" s="2">
        <v>0</v>
      </c>
      <c r="MM9" s="24">
        <v>0</v>
      </c>
      <c r="MN9" s="24">
        <v>0</v>
      </c>
      <c r="MO9" s="24">
        <v>0</v>
      </c>
      <c r="MP9" s="24">
        <v>0</v>
      </c>
      <c r="MQ9" s="24">
        <v>0</v>
      </c>
      <c r="MR9" s="2">
        <v>0</v>
      </c>
      <c r="MS9" s="2">
        <v>0</v>
      </c>
      <c r="MT9" s="2"/>
      <c r="MU9" s="2"/>
      <c r="MV9" s="2"/>
      <c r="MW9" s="2"/>
      <c r="MX9" s="2"/>
      <c r="MY9" s="2"/>
      <c r="MZ9" s="34"/>
      <c r="NA9" s="34"/>
      <c r="NB9" s="34"/>
      <c r="NC9" s="34"/>
      <c r="ND9" s="34"/>
      <c r="NE9" s="2"/>
      <c r="NF9" s="2"/>
      <c r="NG9" s="2"/>
      <c r="NH9" s="50">
        <f t="shared" si="0"/>
        <v>4537</v>
      </c>
      <c r="NI9" s="14"/>
      <c r="NL9" s="1" t="s">
        <v>33</v>
      </c>
      <c r="NM9" s="40">
        <v>4929</v>
      </c>
      <c r="NN9" s="40">
        <v>3356</v>
      </c>
      <c r="NO9" s="40">
        <v>2290</v>
      </c>
      <c r="NP9" s="40">
        <v>4537</v>
      </c>
      <c r="NQ9" s="52">
        <v>0.98</v>
      </c>
      <c r="NR9" s="52"/>
      <c r="NS9" s="52"/>
    </row>
    <row r="10" spans="1:388" x14ac:dyDescent="0.25">
      <c r="A10" s="2" t="s">
        <v>53</v>
      </c>
      <c r="B10" s="2"/>
      <c r="C10" s="13"/>
      <c r="D10" s="13"/>
      <c r="E10" s="13"/>
      <c r="F10" s="13"/>
      <c r="G10" s="34"/>
      <c r="H10" s="24">
        <v>332</v>
      </c>
      <c r="I10" s="24">
        <v>296</v>
      </c>
      <c r="J10" s="24">
        <v>130</v>
      </c>
      <c r="K10" s="24">
        <v>150</v>
      </c>
      <c r="L10" s="24">
        <v>131</v>
      </c>
      <c r="M10" s="2">
        <v>718</v>
      </c>
      <c r="N10" s="2">
        <v>394</v>
      </c>
      <c r="O10" s="24">
        <v>126</v>
      </c>
      <c r="P10" s="24">
        <v>104</v>
      </c>
      <c r="Q10" s="24">
        <v>155</v>
      </c>
      <c r="R10" s="24">
        <v>92</v>
      </c>
      <c r="S10" s="24">
        <v>75</v>
      </c>
      <c r="T10" s="2">
        <v>627</v>
      </c>
      <c r="U10" s="2">
        <v>384</v>
      </c>
      <c r="V10" s="24">
        <v>208</v>
      </c>
      <c r="W10" s="24">
        <v>142</v>
      </c>
      <c r="X10" s="24">
        <v>190</v>
      </c>
      <c r="Y10" s="24">
        <v>103</v>
      </c>
      <c r="Z10" s="24">
        <v>187</v>
      </c>
      <c r="AA10" s="2">
        <v>669</v>
      </c>
      <c r="AB10" s="2">
        <v>460</v>
      </c>
      <c r="AC10" s="24">
        <v>199</v>
      </c>
      <c r="AD10" s="24">
        <v>119</v>
      </c>
      <c r="AE10" s="24">
        <v>216</v>
      </c>
      <c r="AF10" s="24">
        <v>163</v>
      </c>
      <c r="AG10" s="24">
        <v>196</v>
      </c>
      <c r="AH10" s="2">
        <v>1036</v>
      </c>
      <c r="AI10" s="2">
        <v>522</v>
      </c>
      <c r="AJ10" s="24">
        <v>157</v>
      </c>
      <c r="AK10" s="24">
        <v>80</v>
      </c>
      <c r="AL10" s="24">
        <v>119</v>
      </c>
      <c r="AM10" s="24">
        <v>119</v>
      </c>
      <c r="AN10" s="24">
        <v>154</v>
      </c>
      <c r="AO10" s="2">
        <v>1006</v>
      </c>
      <c r="AP10" s="2">
        <v>659</v>
      </c>
      <c r="AQ10" s="24">
        <v>222</v>
      </c>
      <c r="AR10" s="24">
        <v>144</v>
      </c>
      <c r="AS10" s="24">
        <v>150</v>
      </c>
      <c r="AT10" s="24">
        <v>106</v>
      </c>
      <c r="AU10" s="24">
        <v>114</v>
      </c>
      <c r="AV10" s="2">
        <v>620</v>
      </c>
      <c r="AW10" s="2">
        <v>550</v>
      </c>
      <c r="AX10" s="24">
        <v>569</v>
      </c>
      <c r="AY10" s="24">
        <v>355</v>
      </c>
      <c r="AZ10" s="24">
        <v>296</v>
      </c>
      <c r="BA10" s="24">
        <v>428</v>
      </c>
      <c r="BB10" s="24">
        <v>438</v>
      </c>
      <c r="BC10" s="2">
        <v>1026</v>
      </c>
      <c r="BD10" s="2">
        <v>748</v>
      </c>
      <c r="BE10" s="24">
        <v>1299</v>
      </c>
      <c r="BF10" s="24">
        <v>1307</v>
      </c>
      <c r="BG10" s="24">
        <v>1579</v>
      </c>
      <c r="BH10" s="24">
        <v>1046</v>
      </c>
      <c r="BI10" s="24">
        <v>1150</v>
      </c>
      <c r="BJ10" s="2">
        <v>1263</v>
      </c>
      <c r="BK10" s="2">
        <v>678</v>
      </c>
      <c r="BL10" s="24">
        <v>241</v>
      </c>
      <c r="BM10" s="24">
        <v>206</v>
      </c>
      <c r="BN10" s="24">
        <v>156</v>
      </c>
      <c r="BO10" s="24">
        <v>185</v>
      </c>
      <c r="BP10" s="24">
        <v>197</v>
      </c>
      <c r="BQ10" s="2">
        <v>959</v>
      </c>
      <c r="BR10" s="2">
        <v>719</v>
      </c>
      <c r="BS10" s="24">
        <v>219</v>
      </c>
      <c r="BT10" s="24">
        <v>218</v>
      </c>
      <c r="BU10" s="24">
        <v>218</v>
      </c>
      <c r="BV10" s="24">
        <v>236</v>
      </c>
      <c r="BW10" s="24">
        <v>242</v>
      </c>
      <c r="BX10" s="2">
        <v>1062</v>
      </c>
      <c r="BY10" s="2">
        <v>741</v>
      </c>
      <c r="BZ10" s="24">
        <v>242</v>
      </c>
      <c r="CA10" s="24">
        <v>202</v>
      </c>
      <c r="CB10" s="24">
        <v>203</v>
      </c>
      <c r="CC10" s="24">
        <v>216</v>
      </c>
      <c r="CD10" s="24">
        <v>274</v>
      </c>
      <c r="CE10" s="2">
        <v>1243</v>
      </c>
      <c r="CF10" s="2">
        <v>684</v>
      </c>
      <c r="CG10" s="24">
        <v>231</v>
      </c>
      <c r="CH10" s="24">
        <v>180</v>
      </c>
      <c r="CI10" s="24">
        <v>319</v>
      </c>
      <c r="CJ10" s="24">
        <v>264</v>
      </c>
      <c r="CK10" s="24">
        <v>239</v>
      </c>
      <c r="CL10" s="2">
        <v>1031</v>
      </c>
      <c r="CM10" s="2">
        <v>362</v>
      </c>
      <c r="CN10" s="24">
        <v>265</v>
      </c>
      <c r="CO10" s="24">
        <v>171</v>
      </c>
      <c r="CP10" s="24">
        <v>267</v>
      </c>
      <c r="CQ10" s="24">
        <v>308</v>
      </c>
      <c r="CR10" s="24">
        <v>362</v>
      </c>
      <c r="CS10" s="2">
        <v>722</v>
      </c>
      <c r="CT10" s="2">
        <v>654</v>
      </c>
      <c r="CU10" s="24">
        <v>320</v>
      </c>
      <c r="CV10" s="24">
        <v>402</v>
      </c>
      <c r="CW10" s="24">
        <v>358</v>
      </c>
      <c r="CX10" s="24">
        <v>320</v>
      </c>
      <c r="CY10" s="24">
        <v>279</v>
      </c>
      <c r="CZ10" s="2">
        <v>744</v>
      </c>
      <c r="DA10" s="2">
        <v>524</v>
      </c>
      <c r="DB10" s="24">
        <v>630</v>
      </c>
      <c r="DC10" s="24">
        <v>1108</v>
      </c>
      <c r="DD10" s="24">
        <v>1068</v>
      </c>
      <c r="DE10" s="24">
        <v>1087</v>
      </c>
      <c r="DF10" s="37"/>
      <c r="DG10" s="2">
        <v>1328</v>
      </c>
      <c r="DH10" s="2">
        <v>964</v>
      </c>
      <c r="DI10" s="24">
        <v>1182</v>
      </c>
      <c r="DJ10" s="24">
        <v>826</v>
      </c>
      <c r="DK10" s="24">
        <v>1144</v>
      </c>
      <c r="DL10" s="24">
        <v>875</v>
      </c>
      <c r="DM10" s="24">
        <v>1111</v>
      </c>
      <c r="DN10" s="2">
        <v>1002</v>
      </c>
      <c r="DO10" s="2">
        <v>562</v>
      </c>
      <c r="DP10" s="24">
        <v>445</v>
      </c>
      <c r="DQ10" s="24">
        <v>187</v>
      </c>
      <c r="DR10" s="24">
        <v>250</v>
      </c>
      <c r="DS10" s="24">
        <v>295</v>
      </c>
      <c r="DT10" s="24">
        <v>296</v>
      </c>
      <c r="DU10" s="2">
        <v>951</v>
      </c>
      <c r="DV10" s="2">
        <v>849</v>
      </c>
      <c r="DW10" s="24">
        <v>1066</v>
      </c>
      <c r="DX10" s="24">
        <v>294</v>
      </c>
      <c r="DY10" s="24">
        <v>239</v>
      </c>
      <c r="DZ10" s="24">
        <v>154</v>
      </c>
      <c r="EA10" s="24">
        <v>268</v>
      </c>
      <c r="EB10" s="2">
        <v>716</v>
      </c>
      <c r="EC10" s="2">
        <v>507</v>
      </c>
      <c r="ED10" s="24">
        <v>223</v>
      </c>
      <c r="EE10" s="24">
        <v>290</v>
      </c>
      <c r="EF10" s="24">
        <v>252</v>
      </c>
      <c r="EG10" s="24">
        <v>377</v>
      </c>
      <c r="EH10" s="24">
        <v>282</v>
      </c>
      <c r="EI10" s="2">
        <v>2901</v>
      </c>
      <c r="EJ10" s="2">
        <v>400</v>
      </c>
      <c r="EK10" s="24">
        <v>233</v>
      </c>
      <c r="EL10" s="24">
        <v>252</v>
      </c>
      <c r="EM10" s="24">
        <v>252</v>
      </c>
      <c r="EN10" s="24">
        <v>237</v>
      </c>
      <c r="EO10" s="24">
        <v>220</v>
      </c>
      <c r="EP10" s="2">
        <v>912</v>
      </c>
      <c r="EQ10" s="2">
        <v>491</v>
      </c>
      <c r="ER10" s="24">
        <v>300</v>
      </c>
      <c r="ES10" s="24">
        <v>224</v>
      </c>
      <c r="ET10" s="24">
        <v>191</v>
      </c>
      <c r="EU10" s="24">
        <v>339</v>
      </c>
      <c r="EV10" s="24">
        <v>260</v>
      </c>
      <c r="EW10" s="2">
        <v>496</v>
      </c>
      <c r="EX10" s="2">
        <v>337</v>
      </c>
      <c r="EY10" s="24">
        <v>952</v>
      </c>
      <c r="EZ10" s="24">
        <v>878</v>
      </c>
      <c r="FA10" s="24">
        <v>642</v>
      </c>
      <c r="FB10" s="24">
        <v>681</v>
      </c>
      <c r="FC10" s="24">
        <v>541</v>
      </c>
      <c r="FD10" s="2">
        <v>734</v>
      </c>
      <c r="FE10" s="2">
        <v>336</v>
      </c>
      <c r="FF10" s="24">
        <v>254</v>
      </c>
      <c r="FG10" s="24">
        <v>232</v>
      </c>
      <c r="FH10" s="24">
        <v>277</v>
      </c>
      <c r="FI10" s="24">
        <v>197</v>
      </c>
      <c r="FJ10" s="24">
        <v>213</v>
      </c>
      <c r="FK10" s="2">
        <v>890</v>
      </c>
      <c r="FL10" s="2">
        <v>574</v>
      </c>
      <c r="FM10" s="24">
        <v>248</v>
      </c>
      <c r="FN10" s="24">
        <v>294</v>
      </c>
      <c r="FO10" s="24">
        <v>264</v>
      </c>
      <c r="FP10" s="24">
        <v>268</v>
      </c>
      <c r="FQ10" s="24">
        <v>229</v>
      </c>
      <c r="FR10" s="2">
        <v>529</v>
      </c>
      <c r="FS10" s="2">
        <v>309</v>
      </c>
      <c r="FT10" s="24">
        <v>235</v>
      </c>
      <c r="FU10" s="24">
        <v>331</v>
      </c>
      <c r="FV10" s="24">
        <v>276</v>
      </c>
      <c r="FW10" s="24">
        <v>205</v>
      </c>
      <c r="FX10" s="24">
        <v>290</v>
      </c>
      <c r="FY10" s="2">
        <v>655</v>
      </c>
      <c r="FZ10" s="2">
        <v>479</v>
      </c>
      <c r="GA10" s="24">
        <v>360</v>
      </c>
      <c r="GB10" s="24">
        <v>384</v>
      </c>
      <c r="GC10" s="24">
        <v>333</v>
      </c>
      <c r="GD10" s="24">
        <v>368</v>
      </c>
      <c r="GE10" s="24">
        <v>287</v>
      </c>
      <c r="GF10" s="2">
        <v>676</v>
      </c>
      <c r="GG10" s="2">
        <v>314</v>
      </c>
      <c r="GH10" s="24">
        <v>452</v>
      </c>
      <c r="GI10" s="24">
        <v>387</v>
      </c>
      <c r="GJ10" s="24">
        <v>447</v>
      </c>
      <c r="GK10" s="24">
        <v>390</v>
      </c>
      <c r="GL10" s="24">
        <v>417</v>
      </c>
      <c r="GM10" s="2">
        <v>960</v>
      </c>
      <c r="GN10" s="2">
        <v>636</v>
      </c>
      <c r="GO10" s="24">
        <v>449</v>
      </c>
      <c r="GP10" s="24">
        <v>452</v>
      </c>
      <c r="GQ10" s="24">
        <v>452</v>
      </c>
      <c r="GR10" s="24">
        <v>408</v>
      </c>
      <c r="GS10" s="24">
        <v>343</v>
      </c>
      <c r="GT10" s="2">
        <v>985</v>
      </c>
      <c r="GU10" s="2">
        <v>526</v>
      </c>
      <c r="GV10" s="24">
        <v>262</v>
      </c>
      <c r="GW10" s="24">
        <v>323</v>
      </c>
      <c r="GX10" s="24">
        <v>524</v>
      </c>
      <c r="GY10" s="24">
        <v>297</v>
      </c>
      <c r="GZ10" s="24">
        <v>396</v>
      </c>
      <c r="HA10" s="2">
        <v>930</v>
      </c>
      <c r="HB10" s="2">
        <v>729</v>
      </c>
      <c r="HC10" s="24">
        <v>868</v>
      </c>
      <c r="HD10" s="24">
        <v>859</v>
      </c>
      <c r="HE10" s="24">
        <v>1035</v>
      </c>
      <c r="HF10" s="24">
        <v>1249</v>
      </c>
      <c r="HG10" s="24">
        <v>733</v>
      </c>
      <c r="HH10" s="2">
        <v>681</v>
      </c>
      <c r="HI10" s="2">
        <v>511</v>
      </c>
      <c r="HJ10" s="24">
        <v>724</v>
      </c>
      <c r="HK10" s="24">
        <v>977</v>
      </c>
      <c r="HL10" s="24">
        <v>1033</v>
      </c>
      <c r="HM10" s="24">
        <v>1011</v>
      </c>
      <c r="HN10" s="24">
        <v>869</v>
      </c>
      <c r="HO10" s="2">
        <v>657</v>
      </c>
      <c r="HP10" s="2">
        <v>433</v>
      </c>
      <c r="HQ10" s="17">
        <v>1104</v>
      </c>
      <c r="HR10" s="17">
        <v>761</v>
      </c>
      <c r="HS10" s="17">
        <v>1123</v>
      </c>
      <c r="HT10" s="17">
        <v>943</v>
      </c>
      <c r="HU10" s="17">
        <v>852</v>
      </c>
      <c r="HV10" s="2">
        <v>777</v>
      </c>
      <c r="HW10" s="2">
        <v>509</v>
      </c>
      <c r="HX10" s="24">
        <v>768</v>
      </c>
      <c r="HY10" s="24">
        <v>858</v>
      </c>
      <c r="HZ10" s="24">
        <v>737</v>
      </c>
      <c r="IA10" s="24">
        <v>856</v>
      </c>
      <c r="IB10" s="24">
        <v>662</v>
      </c>
      <c r="IC10" s="2">
        <v>1005</v>
      </c>
      <c r="ID10" s="2">
        <v>589</v>
      </c>
      <c r="IE10" s="24">
        <v>735</v>
      </c>
      <c r="IF10" s="24">
        <v>727</v>
      </c>
      <c r="IG10" s="24">
        <v>942</v>
      </c>
      <c r="IH10" s="24">
        <v>715</v>
      </c>
      <c r="II10" s="24">
        <v>684</v>
      </c>
      <c r="IJ10" s="2">
        <v>679</v>
      </c>
      <c r="IK10" s="2">
        <v>549</v>
      </c>
      <c r="IL10" s="24">
        <v>598</v>
      </c>
      <c r="IM10" s="24">
        <v>676</v>
      </c>
      <c r="IN10" s="24">
        <v>601</v>
      </c>
      <c r="IO10" s="24">
        <v>761</v>
      </c>
      <c r="IP10" s="24">
        <v>703</v>
      </c>
      <c r="IQ10" s="2">
        <v>549</v>
      </c>
      <c r="IR10" s="2">
        <v>441</v>
      </c>
      <c r="IS10" s="24">
        <v>546</v>
      </c>
      <c r="IT10" s="24">
        <v>369</v>
      </c>
      <c r="IU10" s="24">
        <v>328</v>
      </c>
      <c r="IV10" s="24">
        <v>379</v>
      </c>
      <c r="IW10" s="24">
        <v>351</v>
      </c>
      <c r="IX10" s="2">
        <v>4383</v>
      </c>
      <c r="IY10" s="2">
        <v>666</v>
      </c>
      <c r="IZ10" s="24">
        <v>293</v>
      </c>
      <c r="JA10" s="24">
        <v>312</v>
      </c>
      <c r="JB10" s="24">
        <v>294</v>
      </c>
      <c r="JC10" s="24">
        <v>358</v>
      </c>
      <c r="JD10" s="24">
        <v>251</v>
      </c>
      <c r="JE10" s="2">
        <v>793</v>
      </c>
      <c r="JF10" s="2">
        <v>459</v>
      </c>
      <c r="JG10" s="24">
        <v>340</v>
      </c>
      <c r="JH10" s="24">
        <v>303</v>
      </c>
      <c r="JI10" s="24">
        <v>274</v>
      </c>
      <c r="JJ10" s="24">
        <v>264</v>
      </c>
      <c r="JK10" s="24">
        <v>324</v>
      </c>
      <c r="JL10" s="2">
        <v>871</v>
      </c>
      <c r="JM10" s="2">
        <v>414</v>
      </c>
      <c r="JN10" s="24">
        <v>287</v>
      </c>
      <c r="JO10" s="24">
        <v>277</v>
      </c>
      <c r="JP10" s="24">
        <v>295</v>
      </c>
      <c r="JQ10" s="24">
        <v>271</v>
      </c>
      <c r="JR10" s="24">
        <v>262</v>
      </c>
      <c r="JS10" s="2">
        <v>907</v>
      </c>
      <c r="JT10" s="2">
        <v>589</v>
      </c>
      <c r="JU10" s="24">
        <v>224</v>
      </c>
      <c r="JV10" s="24">
        <v>223</v>
      </c>
      <c r="JW10" s="24">
        <v>264</v>
      </c>
      <c r="JX10" s="24">
        <v>250</v>
      </c>
      <c r="JY10" s="24">
        <v>231</v>
      </c>
      <c r="JZ10" s="2">
        <v>823</v>
      </c>
      <c r="KA10" s="2">
        <v>582</v>
      </c>
      <c r="KB10" s="24">
        <v>365</v>
      </c>
      <c r="KC10" s="24">
        <v>177</v>
      </c>
      <c r="KD10" s="24">
        <v>171</v>
      </c>
      <c r="KE10" s="24">
        <v>148</v>
      </c>
      <c r="KF10" s="24">
        <v>246</v>
      </c>
      <c r="KG10" s="2">
        <v>657</v>
      </c>
      <c r="KH10" s="2">
        <v>610</v>
      </c>
      <c r="KI10" s="24">
        <v>392</v>
      </c>
      <c r="KJ10" s="24">
        <v>263</v>
      </c>
      <c r="KK10" s="24">
        <v>225</v>
      </c>
      <c r="KL10" s="24">
        <v>234</v>
      </c>
      <c r="KM10" s="24">
        <v>234</v>
      </c>
      <c r="KN10" s="2">
        <v>930</v>
      </c>
      <c r="KO10" s="2">
        <v>645</v>
      </c>
      <c r="KP10" s="24">
        <v>574</v>
      </c>
      <c r="KQ10" s="24">
        <v>617</v>
      </c>
      <c r="KR10" s="24">
        <v>606</v>
      </c>
      <c r="KS10" s="24">
        <v>367</v>
      </c>
      <c r="KT10" s="24">
        <v>646</v>
      </c>
      <c r="KU10" s="2">
        <v>858</v>
      </c>
      <c r="KV10" s="2">
        <v>450</v>
      </c>
      <c r="KW10" s="24">
        <v>634</v>
      </c>
      <c r="KX10" s="24">
        <v>438</v>
      </c>
      <c r="KY10" s="24">
        <v>718</v>
      </c>
      <c r="KZ10" s="24">
        <v>652</v>
      </c>
      <c r="LA10" s="24">
        <v>545</v>
      </c>
      <c r="LB10" s="2">
        <v>632</v>
      </c>
      <c r="LC10" s="2">
        <v>378</v>
      </c>
      <c r="LD10" s="24">
        <v>202</v>
      </c>
      <c r="LE10" s="24">
        <v>130</v>
      </c>
      <c r="LF10" s="24">
        <v>179</v>
      </c>
      <c r="LG10" s="24">
        <v>151</v>
      </c>
      <c r="LH10" s="24">
        <v>203</v>
      </c>
      <c r="LI10" s="2">
        <v>752</v>
      </c>
      <c r="LJ10" s="2">
        <v>460</v>
      </c>
      <c r="LK10" s="24">
        <v>210</v>
      </c>
      <c r="LL10" s="24">
        <v>110</v>
      </c>
      <c r="LM10" s="24">
        <v>158</v>
      </c>
      <c r="LN10" s="24">
        <v>164</v>
      </c>
      <c r="LO10" s="24">
        <v>221</v>
      </c>
      <c r="LP10" s="2">
        <v>602</v>
      </c>
      <c r="LQ10" s="2">
        <v>413</v>
      </c>
      <c r="LR10" s="24">
        <v>278</v>
      </c>
      <c r="LS10" s="24">
        <v>116</v>
      </c>
      <c r="LT10" s="24">
        <v>136</v>
      </c>
      <c r="LU10" s="24">
        <v>144</v>
      </c>
      <c r="LV10" s="24">
        <v>209</v>
      </c>
      <c r="LW10" s="2">
        <v>7179</v>
      </c>
      <c r="LX10" s="2">
        <v>281</v>
      </c>
      <c r="LY10" s="24">
        <v>172</v>
      </c>
      <c r="LZ10" s="24">
        <v>96</v>
      </c>
      <c r="MA10" s="24">
        <v>99</v>
      </c>
      <c r="MB10" s="24">
        <v>110</v>
      </c>
      <c r="MC10" s="24">
        <v>110</v>
      </c>
      <c r="MD10" s="2">
        <v>478</v>
      </c>
      <c r="ME10" s="2">
        <v>262</v>
      </c>
      <c r="MF10" s="24">
        <v>113</v>
      </c>
      <c r="MG10" s="24">
        <v>132</v>
      </c>
      <c r="MH10" s="24">
        <v>109</v>
      </c>
      <c r="MI10" s="24">
        <v>101</v>
      </c>
      <c r="MJ10" s="24">
        <v>97</v>
      </c>
      <c r="MK10" s="2">
        <v>199</v>
      </c>
      <c r="ML10" s="2">
        <v>158</v>
      </c>
      <c r="MM10" s="24">
        <v>91</v>
      </c>
      <c r="MN10" s="24">
        <v>51</v>
      </c>
      <c r="MO10" s="24">
        <v>57</v>
      </c>
      <c r="MP10" s="24">
        <v>58</v>
      </c>
      <c r="MQ10" s="24">
        <v>70</v>
      </c>
      <c r="MR10" s="2">
        <v>265</v>
      </c>
      <c r="MS10" s="2">
        <v>153</v>
      </c>
      <c r="MT10" s="2">
        <v>87</v>
      </c>
      <c r="MU10" s="2">
        <v>72</v>
      </c>
      <c r="MV10" s="2">
        <v>78</v>
      </c>
      <c r="MW10" s="2">
        <v>133</v>
      </c>
      <c r="MX10" s="2">
        <v>96</v>
      </c>
      <c r="MY10" s="2">
        <v>156</v>
      </c>
      <c r="MZ10" s="34">
        <v>0</v>
      </c>
      <c r="NA10" s="34">
        <v>0</v>
      </c>
      <c r="NB10" s="34">
        <v>0</v>
      </c>
      <c r="NC10" s="34">
        <v>0</v>
      </c>
      <c r="ND10" s="34">
        <v>0</v>
      </c>
      <c r="NE10" s="2">
        <v>489</v>
      </c>
      <c r="NF10" s="2">
        <v>571</v>
      </c>
      <c r="NG10" s="2">
        <v>257</v>
      </c>
      <c r="NH10" s="48">
        <f t="shared" si="0"/>
        <v>177095</v>
      </c>
      <c r="NI10" s="14"/>
      <c r="NL10" s="1" t="s">
        <v>34</v>
      </c>
      <c r="NM10" s="40">
        <v>127824</v>
      </c>
      <c r="NN10" s="40">
        <v>134947</v>
      </c>
      <c r="NO10" s="40">
        <v>121196</v>
      </c>
      <c r="NP10" s="40">
        <v>177095</v>
      </c>
      <c r="NQ10" s="52">
        <v>0.46</v>
      </c>
      <c r="NR10" s="52"/>
      <c r="NS10" s="52"/>
    </row>
    <row r="11" spans="1:388" x14ac:dyDescent="0.25">
      <c r="A11" s="2" t="s">
        <v>35</v>
      </c>
      <c r="B11" s="13"/>
      <c r="C11" s="13"/>
      <c r="D11" s="13"/>
      <c r="E11" s="13"/>
      <c r="F11" s="13"/>
      <c r="G11" s="34"/>
      <c r="H11" s="24">
        <v>167</v>
      </c>
      <c r="I11" s="24">
        <v>120</v>
      </c>
      <c r="J11" s="24">
        <v>95</v>
      </c>
      <c r="K11" s="24">
        <v>95</v>
      </c>
      <c r="L11" s="24">
        <v>55</v>
      </c>
      <c r="M11" s="2">
        <v>263</v>
      </c>
      <c r="N11" s="2">
        <v>120</v>
      </c>
      <c r="O11" s="24">
        <v>42</v>
      </c>
      <c r="P11" s="24">
        <v>62</v>
      </c>
      <c r="Q11" s="24">
        <v>69</v>
      </c>
      <c r="R11" s="24">
        <v>31</v>
      </c>
      <c r="S11" s="24">
        <v>51</v>
      </c>
      <c r="T11" s="2">
        <v>281</v>
      </c>
      <c r="U11" s="2">
        <v>223</v>
      </c>
      <c r="V11" s="24">
        <v>39</v>
      </c>
      <c r="W11" s="24">
        <v>93</v>
      </c>
      <c r="X11" s="24">
        <v>72</v>
      </c>
      <c r="Y11" s="24">
        <v>66</v>
      </c>
      <c r="Z11" s="24">
        <v>160</v>
      </c>
      <c r="AA11" s="2">
        <v>317</v>
      </c>
      <c r="AB11" s="2">
        <v>219</v>
      </c>
      <c r="AC11" s="24">
        <v>109</v>
      </c>
      <c r="AD11" s="24">
        <v>103</v>
      </c>
      <c r="AE11" s="24">
        <v>135</v>
      </c>
      <c r="AF11" s="24">
        <v>36</v>
      </c>
      <c r="AG11" s="24">
        <v>52</v>
      </c>
      <c r="AH11" s="2">
        <v>381</v>
      </c>
      <c r="AI11" s="2">
        <v>264</v>
      </c>
      <c r="AJ11" s="24">
        <v>80</v>
      </c>
      <c r="AK11" s="24">
        <v>65</v>
      </c>
      <c r="AL11" s="24">
        <v>65</v>
      </c>
      <c r="AM11" s="24">
        <v>54</v>
      </c>
      <c r="AN11" s="24">
        <v>101</v>
      </c>
      <c r="AO11" s="2">
        <v>359</v>
      </c>
      <c r="AP11" s="2">
        <v>172</v>
      </c>
      <c r="AQ11" s="24">
        <v>70</v>
      </c>
      <c r="AR11" s="24">
        <v>75</v>
      </c>
      <c r="AS11" s="24">
        <v>89</v>
      </c>
      <c r="AT11" s="24">
        <v>75</v>
      </c>
      <c r="AU11" s="24">
        <v>48</v>
      </c>
      <c r="AV11" s="2">
        <v>190</v>
      </c>
      <c r="AW11" s="2">
        <v>148</v>
      </c>
      <c r="AX11" s="24">
        <v>142</v>
      </c>
      <c r="AY11" s="24">
        <v>163</v>
      </c>
      <c r="AZ11" s="24">
        <v>182</v>
      </c>
      <c r="BA11" s="24">
        <v>129</v>
      </c>
      <c r="BB11" s="24">
        <v>275</v>
      </c>
      <c r="BC11" s="2">
        <v>639</v>
      </c>
      <c r="BD11" s="2">
        <v>326</v>
      </c>
      <c r="BE11" s="24">
        <v>301</v>
      </c>
      <c r="BF11" s="24">
        <v>504</v>
      </c>
      <c r="BG11" s="24">
        <v>481</v>
      </c>
      <c r="BH11" s="24">
        <v>244</v>
      </c>
      <c r="BI11" s="24">
        <v>637</v>
      </c>
      <c r="BJ11" s="2">
        <v>571</v>
      </c>
      <c r="BK11" s="2">
        <v>301</v>
      </c>
      <c r="BL11" s="24">
        <v>219</v>
      </c>
      <c r="BM11" s="24">
        <v>102</v>
      </c>
      <c r="BN11" s="24">
        <v>90</v>
      </c>
      <c r="BO11" s="24">
        <v>121</v>
      </c>
      <c r="BP11" s="24">
        <v>110</v>
      </c>
      <c r="BQ11" s="2">
        <v>391</v>
      </c>
      <c r="BR11" s="2">
        <v>235</v>
      </c>
      <c r="BS11" s="24">
        <v>167</v>
      </c>
      <c r="BT11" s="24">
        <v>144</v>
      </c>
      <c r="BU11" s="24">
        <v>153</v>
      </c>
      <c r="BV11" s="24">
        <v>122</v>
      </c>
      <c r="BW11" s="24">
        <v>143</v>
      </c>
      <c r="BX11" s="2">
        <v>466</v>
      </c>
      <c r="BY11" s="2">
        <v>286</v>
      </c>
      <c r="BZ11" s="24">
        <v>152</v>
      </c>
      <c r="CA11" s="24">
        <v>205</v>
      </c>
      <c r="CB11" s="24">
        <v>228</v>
      </c>
      <c r="CC11" s="24">
        <v>139</v>
      </c>
      <c r="CD11" s="24">
        <v>131</v>
      </c>
      <c r="CE11" s="2">
        <v>429</v>
      </c>
      <c r="CF11" s="2">
        <v>209</v>
      </c>
      <c r="CG11" s="24">
        <v>129</v>
      </c>
      <c r="CH11" s="24">
        <v>109</v>
      </c>
      <c r="CI11" s="24">
        <v>120</v>
      </c>
      <c r="CJ11" s="24">
        <v>224</v>
      </c>
      <c r="CK11" s="24">
        <v>200</v>
      </c>
      <c r="CL11" s="2">
        <v>583</v>
      </c>
      <c r="CM11" s="2">
        <v>297</v>
      </c>
      <c r="CN11" s="24">
        <v>207</v>
      </c>
      <c r="CO11" s="24">
        <v>196</v>
      </c>
      <c r="CP11" s="24">
        <v>233</v>
      </c>
      <c r="CQ11" s="24">
        <v>337</v>
      </c>
      <c r="CR11" s="24">
        <v>270</v>
      </c>
      <c r="CS11" s="2">
        <v>332</v>
      </c>
      <c r="CT11" s="2">
        <v>420</v>
      </c>
      <c r="CU11" s="24">
        <v>297</v>
      </c>
      <c r="CV11" s="24">
        <v>212</v>
      </c>
      <c r="CW11" s="24">
        <v>209</v>
      </c>
      <c r="CX11" s="24">
        <v>332</v>
      </c>
      <c r="CY11" s="24">
        <v>240</v>
      </c>
      <c r="CZ11" s="2">
        <v>335</v>
      </c>
      <c r="DA11" s="2">
        <v>232</v>
      </c>
      <c r="DB11" s="24">
        <v>240</v>
      </c>
      <c r="DC11" s="24">
        <v>380</v>
      </c>
      <c r="DD11" s="24">
        <v>409</v>
      </c>
      <c r="DE11" s="24">
        <v>265</v>
      </c>
      <c r="DF11" s="37"/>
      <c r="DG11" s="2">
        <v>754</v>
      </c>
      <c r="DH11" s="2">
        <v>359</v>
      </c>
      <c r="DI11" s="24">
        <v>374</v>
      </c>
      <c r="DJ11" s="24">
        <v>377</v>
      </c>
      <c r="DK11" s="24">
        <v>403</v>
      </c>
      <c r="DL11" s="24">
        <v>490</v>
      </c>
      <c r="DM11" s="24">
        <v>398</v>
      </c>
      <c r="DN11" s="2">
        <v>549</v>
      </c>
      <c r="DO11" s="2">
        <v>274</v>
      </c>
      <c r="DP11" s="24">
        <v>217</v>
      </c>
      <c r="DQ11" s="24">
        <v>160</v>
      </c>
      <c r="DR11" s="24">
        <v>204</v>
      </c>
      <c r="DS11" s="24">
        <v>134</v>
      </c>
      <c r="DT11" s="24">
        <v>210</v>
      </c>
      <c r="DU11" s="2">
        <v>382</v>
      </c>
      <c r="DV11" s="2">
        <v>412</v>
      </c>
      <c r="DW11" s="24">
        <v>556</v>
      </c>
      <c r="DX11" s="24">
        <v>224</v>
      </c>
      <c r="DY11" s="24">
        <v>200</v>
      </c>
      <c r="DZ11" s="24">
        <v>171</v>
      </c>
      <c r="EA11" s="24">
        <v>167</v>
      </c>
      <c r="EB11" s="2">
        <v>385</v>
      </c>
      <c r="EC11" s="2">
        <v>196</v>
      </c>
      <c r="ED11" s="24">
        <v>127</v>
      </c>
      <c r="EE11" s="24">
        <v>277</v>
      </c>
      <c r="EF11" s="24">
        <v>224</v>
      </c>
      <c r="EG11" s="24">
        <v>179</v>
      </c>
      <c r="EH11" s="24">
        <v>195</v>
      </c>
      <c r="EI11" s="2">
        <v>501</v>
      </c>
      <c r="EJ11" s="2">
        <v>264</v>
      </c>
      <c r="EK11" s="24">
        <v>129</v>
      </c>
      <c r="EL11" s="24">
        <v>218</v>
      </c>
      <c r="EM11" s="24">
        <v>130</v>
      </c>
      <c r="EN11" s="24">
        <v>207</v>
      </c>
      <c r="EO11" s="24">
        <v>147</v>
      </c>
      <c r="EP11" s="2">
        <v>428</v>
      </c>
      <c r="EQ11" s="2">
        <v>295</v>
      </c>
      <c r="ER11" s="24">
        <v>203</v>
      </c>
      <c r="ES11" s="24">
        <v>190</v>
      </c>
      <c r="ET11" s="24">
        <v>183</v>
      </c>
      <c r="EU11" s="24">
        <v>174</v>
      </c>
      <c r="EV11" s="24">
        <v>212</v>
      </c>
      <c r="EW11" s="2">
        <v>183</v>
      </c>
      <c r="EX11" s="2">
        <v>187</v>
      </c>
      <c r="EY11" s="24">
        <v>395</v>
      </c>
      <c r="EZ11" s="24">
        <v>287</v>
      </c>
      <c r="FA11" s="24">
        <v>268</v>
      </c>
      <c r="FB11" s="24">
        <v>325</v>
      </c>
      <c r="FC11" s="24">
        <v>338</v>
      </c>
      <c r="FD11" s="2">
        <v>457</v>
      </c>
      <c r="FE11" s="2">
        <v>184</v>
      </c>
      <c r="FF11" s="24">
        <v>147</v>
      </c>
      <c r="FG11" s="24">
        <v>165</v>
      </c>
      <c r="FH11" s="24">
        <v>153</v>
      </c>
      <c r="FI11" s="24">
        <v>93</v>
      </c>
      <c r="FJ11" s="24">
        <v>225</v>
      </c>
      <c r="FK11" s="2">
        <v>388</v>
      </c>
      <c r="FL11" s="2">
        <v>245</v>
      </c>
      <c r="FM11" s="24">
        <v>183</v>
      </c>
      <c r="FN11" s="24">
        <v>250</v>
      </c>
      <c r="FO11" s="24">
        <v>225</v>
      </c>
      <c r="FP11" s="24">
        <v>193</v>
      </c>
      <c r="FQ11" s="24">
        <v>183</v>
      </c>
      <c r="FR11" s="2">
        <v>313</v>
      </c>
      <c r="FS11" s="2">
        <v>287</v>
      </c>
      <c r="FT11" s="24">
        <v>165</v>
      </c>
      <c r="FU11" s="24">
        <v>153</v>
      </c>
      <c r="FV11" s="24">
        <v>143</v>
      </c>
      <c r="FW11" s="24">
        <v>125</v>
      </c>
      <c r="FX11" s="24">
        <v>174</v>
      </c>
      <c r="FY11" s="2">
        <v>370</v>
      </c>
      <c r="FZ11" s="2">
        <v>269</v>
      </c>
      <c r="GA11" s="24">
        <v>185</v>
      </c>
      <c r="GB11" s="24">
        <v>270</v>
      </c>
      <c r="GC11" s="24">
        <v>246</v>
      </c>
      <c r="GD11" s="24">
        <v>186</v>
      </c>
      <c r="GE11" s="24">
        <v>220</v>
      </c>
      <c r="GF11" s="2">
        <v>536</v>
      </c>
      <c r="GG11" s="2">
        <v>231</v>
      </c>
      <c r="GH11" s="24">
        <v>262</v>
      </c>
      <c r="GI11" s="24">
        <v>303</v>
      </c>
      <c r="GJ11" s="24">
        <v>192</v>
      </c>
      <c r="GK11" s="24">
        <v>197</v>
      </c>
      <c r="GL11" s="24">
        <v>289</v>
      </c>
      <c r="GM11" s="2">
        <v>490</v>
      </c>
      <c r="GN11" s="2">
        <v>318</v>
      </c>
      <c r="GO11" s="24">
        <v>174</v>
      </c>
      <c r="GP11" s="24">
        <v>206</v>
      </c>
      <c r="GQ11" s="24">
        <v>272</v>
      </c>
      <c r="GR11" s="24">
        <v>292</v>
      </c>
      <c r="GS11" s="24">
        <v>330</v>
      </c>
      <c r="GT11" s="2">
        <v>378</v>
      </c>
      <c r="GU11" s="2">
        <v>261</v>
      </c>
      <c r="GV11" s="24">
        <v>242</v>
      </c>
      <c r="GW11" s="24">
        <v>254</v>
      </c>
      <c r="GX11" s="24">
        <v>346</v>
      </c>
      <c r="GY11" s="24">
        <v>265</v>
      </c>
      <c r="GZ11" s="24">
        <v>302</v>
      </c>
      <c r="HA11" s="2">
        <v>456</v>
      </c>
      <c r="HB11" s="2">
        <v>237</v>
      </c>
      <c r="HC11" s="24">
        <v>354</v>
      </c>
      <c r="HD11" s="24">
        <v>419</v>
      </c>
      <c r="HE11" s="24">
        <v>417</v>
      </c>
      <c r="HF11" s="24">
        <v>527</v>
      </c>
      <c r="HG11" s="24">
        <v>378</v>
      </c>
      <c r="HH11" s="2">
        <v>455</v>
      </c>
      <c r="HI11" s="2">
        <v>252</v>
      </c>
      <c r="HJ11" s="24">
        <v>512</v>
      </c>
      <c r="HK11" s="24">
        <v>324</v>
      </c>
      <c r="HL11" s="24">
        <v>331</v>
      </c>
      <c r="HM11" s="24">
        <v>409</v>
      </c>
      <c r="HN11" s="24">
        <v>424</v>
      </c>
      <c r="HO11" s="2">
        <v>531</v>
      </c>
      <c r="HP11" s="2">
        <v>268</v>
      </c>
      <c r="HQ11" s="17">
        <v>474</v>
      </c>
      <c r="HR11" s="17">
        <v>389</v>
      </c>
      <c r="HS11" s="17">
        <v>341</v>
      </c>
      <c r="HT11" s="17">
        <v>474</v>
      </c>
      <c r="HU11" s="17">
        <v>377</v>
      </c>
      <c r="HV11" s="2">
        <v>466</v>
      </c>
      <c r="HW11" s="2">
        <v>280</v>
      </c>
      <c r="HX11" s="24">
        <v>288</v>
      </c>
      <c r="HY11" s="24">
        <v>500</v>
      </c>
      <c r="HZ11" s="24">
        <v>451</v>
      </c>
      <c r="IA11" s="24">
        <v>360</v>
      </c>
      <c r="IB11" s="24">
        <v>374</v>
      </c>
      <c r="IC11" s="2">
        <v>447</v>
      </c>
      <c r="ID11" s="2">
        <v>349</v>
      </c>
      <c r="IE11" s="24">
        <v>340</v>
      </c>
      <c r="IF11" s="24">
        <v>422</v>
      </c>
      <c r="IG11" s="24">
        <v>513</v>
      </c>
      <c r="IH11" s="24">
        <v>413</v>
      </c>
      <c r="II11" s="24">
        <v>245</v>
      </c>
      <c r="IJ11" s="2">
        <v>364</v>
      </c>
      <c r="IK11" s="2">
        <v>237</v>
      </c>
      <c r="IL11" s="24">
        <v>291</v>
      </c>
      <c r="IM11" s="24">
        <v>366</v>
      </c>
      <c r="IN11" s="24">
        <v>540</v>
      </c>
      <c r="IO11" s="24">
        <v>609</v>
      </c>
      <c r="IP11" s="24">
        <v>281</v>
      </c>
      <c r="IQ11" s="2">
        <v>351</v>
      </c>
      <c r="IR11" s="2">
        <v>213</v>
      </c>
      <c r="IS11" s="24">
        <v>239</v>
      </c>
      <c r="IT11" s="24">
        <v>246</v>
      </c>
      <c r="IU11" s="24">
        <v>270</v>
      </c>
      <c r="IV11" s="24">
        <v>194</v>
      </c>
      <c r="IW11" s="24">
        <v>313</v>
      </c>
      <c r="IX11" s="2">
        <v>807</v>
      </c>
      <c r="IY11" s="2">
        <v>335</v>
      </c>
      <c r="IZ11" s="24">
        <v>168</v>
      </c>
      <c r="JA11" s="24">
        <v>250</v>
      </c>
      <c r="JB11" s="24">
        <v>151</v>
      </c>
      <c r="JC11" s="24">
        <v>230</v>
      </c>
      <c r="JD11" s="24">
        <v>161</v>
      </c>
      <c r="JE11" s="2">
        <v>479</v>
      </c>
      <c r="JF11" s="2">
        <v>350</v>
      </c>
      <c r="JG11" s="24">
        <v>300</v>
      </c>
      <c r="JH11" s="24">
        <v>262</v>
      </c>
      <c r="JI11" s="24">
        <v>136</v>
      </c>
      <c r="JJ11" s="24">
        <v>228</v>
      </c>
      <c r="JK11" s="24">
        <v>201</v>
      </c>
      <c r="JL11" s="2">
        <v>631</v>
      </c>
      <c r="JM11" s="2">
        <v>329</v>
      </c>
      <c r="JN11" s="24">
        <v>213</v>
      </c>
      <c r="JO11" s="24">
        <v>251</v>
      </c>
      <c r="JP11" s="24">
        <v>180</v>
      </c>
      <c r="JQ11" s="24">
        <v>278</v>
      </c>
      <c r="JR11" s="24">
        <v>279</v>
      </c>
      <c r="JS11" s="2">
        <v>362</v>
      </c>
      <c r="JT11" s="2">
        <v>328</v>
      </c>
      <c r="JU11" s="24">
        <v>227</v>
      </c>
      <c r="JV11" s="24">
        <v>186</v>
      </c>
      <c r="JW11" s="24">
        <v>177</v>
      </c>
      <c r="JX11" s="24">
        <v>132</v>
      </c>
      <c r="JY11" s="24">
        <v>212</v>
      </c>
      <c r="JZ11" s="2">
        <v>411</v>
      </c>
      <c r="KA11" s="2">
        <v>274</v>
      </c>
      <c r="KB11" s="24">
        <v>196</v>
      </c>
      <c r="KC11" s="24">
        <v>138</v>
      </c>
      <c r="KD11" s="24">
        <v>138</v>
      </c>
      <c r="KE11" s="24">
        <v>164</v>
      </c>
      <c r="KF11" s="24">
        <v>239</v>
      </c>
      <c r="KG11" s="2">
        <v>449</v>
      </c>
      <c r="KH11" s="2">
        <v>299</v>
      </c>
      <c r="KI11" s="24">
        <v>281</v>
      </c>
      <c r="KJ11" s="24">
        <v>225</v>
      </c>
      <c r="KK11" s="24">
        <v>266</v>
      </c>
      <c r="KL11" s="24">
        <v>185</v>
      </c>
      <c r="KM11" s="24">
        <v>179</v>
      </c>
      <c r="KN11" s="2">
        <v>489</v>
      </c>
      <c r="KO11" s="2">
        <v>285</v>
      </c>
      <c r="KP11" s="24">
        <v>334</v>
      </c>
      <c r="KQ11" s="24">
        <v>287</v>
      </c>
      <c r="KR11" s="24">
        <v>163</v>
      </c>
      <c r="KS11" s="24">
        <v>256</v>
      </c>
      <c r="KT11" s="24">
        <v>238</v>
      </c>
      <c r="KU11" s="2">
        <v>718</v>
      </c>
      <c r="KV11" s="2">
        <v>280</v>
      </c>
      <c r="KW11" s="24">
        <v>143</v>
      </c>
      <c r="KX11" s="24">
        <v>204</v>
      </c>
      <c r="KY11" s="24">
        <v>229</v>
      </c>
      <c r="KZ11" s="24">
        <v>355</v>
      </c>
      <c r="LA11" s="24">
        <v>296</v>
      </c>
      <c r="LB11" s="2">
        <v>280</v>
      </c>
      <c r="LC11" s="2">
        <v>161</v>
      </c>
      <c r="LD11" s="24">
        <v>101</v>
      </c>
      <c r="LE11" s="24">
        <v>77</v>
      </c>
      <c r="LF11" s="24">
        <v>116</v>
      </c>
      <c r="LG11" s="24">
        <v>109</v>
      </c>
      <c r="LH11" s="24">
        <v>143</v>
      </c>
      <c r="LI11" s="2">
        <v>525</v>
      </c>
      <c r="LJ11" s="2">
        <v>228</v>
      </c>
      <c r="LK11" s="24">
        <v>168</v>
      </c>
      <c r="LL11" s="24">
        <v>129</v>
      </c>
      <c r="LM11" s="24">
        <v>188</v>
      </c>
      <c r="LN11" s="24">
        <v>101</v>
      </c>
      <c r="LO11" s="24">
        <v>147</v>
      </c>
      <c r="LP11" s="2">
        <v>234</v>
      </c>
      <c r="LQ11" s="2">
        <v>174</v>
      </c>
      <c r="LR11" s="24">
        <v>65</v>
      </c>
      <c r="LS11" s="24">
        <v>83</v>
      </c>
      <c r="LT11" s="24">
        <v>119</v>
      </c>
      <c r="LU11" s="24">
        <v>103</v>
      </c>
      <c r="LV11" s="24">
        <v>96</v>
      </c>
      <c r="LW11" s="2">
        <v>627</v>
      </c>
      <c r="LX11" s="2">
        <v>130</v>
      </c>
      <c r="LY11" s="24">
        <v>95</v>
      </c>
      <c r="LZ11" s="24">
        <v>89</v>
      </c>
      <c r="MA11" s="24">
        <v>102</v>
      </c>
      <c r="MB11" s="24">
        <v>62</v>
      </c>
      <c r="MC11" s="24">
        <v>74</v>
      </c>
      <c r="MD11" s="2">
        <v>246</v>
      </c>
      <c r="ME11" s="2">
        <v>126</v>
      </c>
      <c r="MF11" s="24">
        <v>68</v>
      </c>
      <c r="MG11" s="24">
        <v>60</v>
      </c>
      <c r="MH11" s="24">
        <v>55</v>
      </c>
      <c r="MI11" s="24">
        <v>52</v>
      </c>
      <c r="MJ11" s="24">
        <v>57</v>
      </c>
      <c r="MK11" s="2">
        <v>105</v>
      </c>
      <c r="ML11" s="2">
        <v>98</v>
      </c>
      <c r="MM11" s="24">
        <v>52</v>
      </c>
      <c r="MN11" s="24">
        <v>51</v>
      </c>
      <c r="MO11" s="24">
        <v>33</v>
      </c>
      <c r="MP11" s="24">
        <v>39</v>
      </c>
      <c r="MQ11" s="24">
        <v>74</v>
      </c>
      <c r="MR11" s="2">
        <v>110</v>
      </c>
      <c r="MS11" s="2">
        <v>43</v>
      </c>
      <c r="MT11" s="2">
        <v>79</v>
      </c>
      <c r="MU11" s="2">
        <v>53</v>
      </c>
      <c r="MV11" s="2">
        <v>34</v>
      </c>
      <c r="MW11" s="2">
        <v>36</v>
      </c>
      <c r="MX11" s="2">
        <v>37</v>
      </c>
      <c r="MY11" s="2">
        <v>58</v>
      </c>
      <c r="MZ11" s="34">
        <v>0</v>
      </c>
      <c r="NA11" s="34">
        <v>0</v>
      </c>
      <c r="NB11" s="34">
        <v>0</v>
      </c>
      <c r="NC11" s="34">
        <v>0</v>
      </c>
      <c r="ND11" s="34">
        <v>0</v>
      </c>
      <c r="NE11" s="2">
        <v>187</v>
      </c>
      <c r="NF11" s="2">
        <v>228</v>
      </c>
      <c r="NG11" s="2">
        <v>60</v>
      </c>
      <c r="NH11" s="48">
        <f t="shared" si="0"/>
        <v>87897</v>
      </c>
      <c r="NI11" s="14"/>
      <c r="NL11" s="1" t="s">
        <v>35</v>
      </c>
      <c r="NM11" s="40">
        <v>46552</v>
      </c>
      <c r="NN11" s="40">
        <v>43722</v>
      </c>
      <c r="NO11" s="40">
        <v>41248</v>
      </c>
      <c r="NP11" s="40">
        <v>87897</v>
      </c>
      <c r="NQ11" s="52">
        <v>1.1299999999999999</v>
      </c>
      <c r="NR11" s="52"/>
      <c r="NS11" s="52"/>
    </row>
    <row r="12" spans="1:388" x14ac:dyDescent="0.25">
      <c r="A12" s="2" t="s">
        <v>51</v>
      </c>
      <c r="B12" s="13"/>
      <c r="C12" s="13"/>
      <c r="D12" s="13"/>
      <c r="E12" s="13"/>
      <c r="F12" s="13"/>
      <c r="G12" s="34"/>
      <c r="H12" s="24">
        <v>0</v>
      </c>
      <c r="I12" s="24">
        <v>110</v>
      </c>
      <c r="J12" s="24">
        <v>81</v>
      </c>
      <c r="K12" s="24">
        <v>182</v>
      </c>
      <c r="L12" s="24">
        <v>122</v>
      </c>
      <c r="M12" s="2">
        <v>236</v>
      </c>
      <c r="N12" s="2">
        <v>0</v>
      </c>
      <c r="O12" s="24">
        <v>0</v>
      </c>
      <c r="P12" s="24">
        <v>158</v>
      </c>
      <c r="Q12" s="24">
        <v>121</v>
      </c>
      <c r="R12" s="24">
        <v>118</v>
      </c>
      <c r="S12" s="24">
        <v>138</v>
      </c>
      <c r="T12" s="2">
        <v>0</v>
      </c>
      <c r="U12" s="2">
        <v>0</v>
      </c>
      <c r="V12" s="24">
        <v>0</v>
      </c>
      <c r="W12" s="24">
        <v>179</v>
      </c>
      <c r="X12" s="24">
        <v>166</v>
      </c>
      <c r="Y12" s="24">
        <v>145</v>
      </c>
      <c r="Z12" s="24">
        <v>107</v>
      </c>
      <c r="AA12" s="2">
        <v>237</v>
      </c>
      <c r="AB12" s="2">
        <v>0</v>
      </c>
      <c r="AC12" s="24">
        <v>0</v>
      </c>
      <c r="AD12" s="24">
        <v>186</v>
      </c>
      <c r="AE12" s="24">
        <v>160</v>
      </c>
      <c r="AF12" s="24">
        <v>124</v>
      </c>
      <c r="AG12" s="24">
        <v>127</v>
      </c>
      <c r="AH12" s="2">
        <v>0</v>
      </c>
      <c r="AI12" s="2">
        <v>0</v>
      </c>
      <c r="AJ12" s="24">
        <v>0</v>
      </c>
      <c r="AK12" s="24">
        <v>119</v>
      </c>
      <c r="AL12" s="24">
        <v>135</v>
      </c>
      <c r="AM12" s="24">
        <v>201</v>
      </c>
      <c r="AN12" s="24">
        <v>168</v>
      </c>
      <c r="AO12" s="2">
        <v>247</v>
      </c>
      <c r="AP12" s="2">
        <v>0</v>
      </c>
      <c r="AQ12" s="24">
        <v>0</v>
      </c>
      <c r="AR12" s="24">
        <v>124</v>
      </c>
      <c r="AS12" s="24">
        <v>129</v>
      </c>
      <c r="AT12" s="24">
        <v>165</v>
      </c>
      <c r="AU12" s="24">
        <v>142</v>
      </c>
      <c r="AV12" s="2">
        <v>0</v>
      </c>
      <c r="AW12" s="2">
        <v>0</v>
      </c>
      <c r="AX12" s="24">
        <v>0</v>
      </c>
      <c r="AY12" s="24">
        <v>290</v>
      </c>
      <c r="AZ12" s="24">
        <v>133</v>
      </c>
      <c r="BA12" s="24">
        <v>168</v>
      </c>
      <c r="BB12" s="24">
        <v>171</v>
      </c>
      <c r="BC12" s="2">
        <v>249</v>
      </c>
      <c r="BD12" s="2">
        <v>0</v>
      </c>
      <c r="BE12" s="24">
        <v>0</v>
      </c>
      <c r="BF12" s="24">
        <v>151</v>
      </c>
      <c r="BG12" s="24">
        <v>168</v>
      </c>
      <c r="BH12" s="24">
        <v>98</v>
      </c>
      <c r="BI12" s="24">
        <v>157</v>
      </c>
      <c r="BJ12" s="2">
        <v>0</v>
      </c>
      <c r="BK12" s="2">
        <v>0</v>
      </c>
      <c r="BL12" s="24">
        <v>0</v>
      </c>
      <c r="BM12" s="24">
        <v>183</v>
      </c>
      <c r="BN12" s="24">
        <v>116</v>
      </c>
      <c r="BO12" s="24">
        <v>125</v>
      </c>
      <c r="BP12" s="24">
        <v>98</v>
      </c>
      <c r="BQ12" s="2">
        <v>185</v>
      </c>
      <c r="BR12" s="2">
        <v>0</v>
      </c>
      <c r="BS12" s="24">
        <v>0</v>
      </c>
      <c r="BT12" s="24">
        <v>306</v>
      </c>
      <c r="BU12" s="24">
        <v>172</v>
      </c>
      <c r="BV12" s="24">
        <v>145</v>
      </c>
      <c r="BW12" s="24">
        <v>120</v>
      </c>
      <c r="BX12" s="2">
        <v>0</v>
      </c>
      <c r="BY12" s="2">
        <v>0</v>
      </c>
      <c r="BZ12" s="24">
        <v>0</v>
      </c>
      <c r="CA12" s="24">
        <v>233</v>
      </c>
      <c r="CB12" s="24">
        <v>129</v>
      </c>
      <c r="CC12" s="24">
        <v>188</v>
      </c>
      <c r="CD12" s="24">
        <v>112</v>
      </c>
      <c r="CE12" s="2">
        <v>107</v>
      </c>
      <c r="CF12" s="2">
        <v>0</v>
      </c>
      <c r="CG12" s="24">
        <v>0</v>
      </c>
      <c r="CH12" s="24">
        <v>149</v>
      </c>
      <c r="CI12" s="24">
        <v>150</v>
      </c>
      <c r="CJ12" s="24">
        <v>183</v>
      </c>
      <c r="CK12" s="24">
        <v>110</v>
      </c>
      <c r="CL12" s="2">
        <v>0</v>
      </c>
      <c r="CM12" s="2">
        <v>0</v>
      </c>
      <c r="CN12" s="24">
        <v>0</v>
      </c>
      <c r="CO12" s="24">
        <v>160</v>
      </c>
      <c r="CP12" s="24">
        <v>172</v>
      </c>
      <c r="CQ12" s="24">
        <v>96</v>
      </c>
      <c r="CR12" s="24">
        <v>130</v>
      </c>
      <c r="CS12" s="2">
        <v>171</v>
      </c>
      <c r="CT12" s="2">
        <v>0</v>
      </c>
      <c r="CU12" s="24">
        <v>0</v>
      </c>
      <c r="CV12" s="24">
        <v>220</v>
      </c>
      <c r="CW12" s="24">
        <v>225</v>
      </c>
      <c r="CX12" s="24">
        <v>130</v>
      </c>
      <c r="CY12" s="24">
        <v>140</v>
      </c>
      <c r="CZ12" s="2">
        <v>0</v>
      </c>
      <c r="DA12" s="2">
        <v>0</v>
      </c>
      <c r="DB12" s="24">
        <v>0</v>
      </c>
      <c r="DC12" s="24">
        <v>28</v>
      </c>
      <c r="DD12" s="24">
        <v>122</v>
      </c>
      <c r="DE12" s="24">
        <v>145</v>
      </c>
      <c r="DF12" s="37"/>
      <c r="DG12" s="2">
        <v>115</v>
      </c>
      <c r="DH12" s="2">
        <v>0</v>
      </c>
      <c r="DI12" s="24">
        <v>0</v>
      </c>
      <c r="DJ12" s="24">
        <v>161</v>
      </c>
      <c r="DK12" s="24">
        <v>139</v>
      </c>
      <c r="DL12" s="24">
        <v>128</v>
      </c>
      <c r="DM12" s="24">
        <v>126</v>
      </c>
      <c r="DN12" s="2">
        <v>0</v>
      </c>
      <c r="DO12" s="2">
        <v>0</v>
      </c>
      <c r="DP12" s="24">
        <v>0</v>
      </c>
      <c r="DQ12" s="24">
        <v>154</v>
      </c>
      <c r="DR12" s="24">
        <v>103</v>
      </c>
      <c r="DS12" s="24">
        <v>168</v>
      </c>
      <c r="DT12" s="24">
        <v>120</v>
      </c>
      <c r="DU12" s="2">
        <v>0</v>
      </c>
      <c r="DV12" s="2">
        <v>0</v>
      </c>
      <c r="DW12" s="24">
        <v>0</v>
      </c>
      <c r="DX12" s="24">
        <v>94</v>
      </c>
      <c r="DY12" s="24">
        <v>166</v>
      </c>
      <c r="DZ12" s="24">
        <v>109</v>
      </c>
      <c r="EA12" s="24">
        <v>114</v>
      </c>
      <c r="EB12" s="2">
        <v>104</v>
      </c>
      <c r="EC12" s="2">
        <v>0</v>
      </c>
      <c r="ED12" s="24">
        <v>0</v>
      </c>
      <c r="EE12" s="24">
        <v>229</v>
      </c>
      <c r="EF12" s="24">
        <v>76</v>
      </c>
      <c r="EG12" s="24">
        <v>118</v>
      </c>
      <c r="EH12" s="24">
        <v>113</v>
      </c>
      <c r="EI12" s="2">
        <v>0</v>
      </c>
      <c r="EJ12" s="2">
        <v>0</v>
      </c>
      <c r="EK12" s="24">
        <v>0</v>
      </c>
      <c r="EL12" s="24">
        <v>158</v>
      </c>
      <c r="EM12" s="24">
        <v>155</v>
      </c>
      <c r="EN12" s="24">
        <v>130</v>
      </c>
      <c r="EO12" s="24">
        <v>109</v>
      </c>
      <c r="EP12" s="2">
        <v>124</v>
      </c>
      <c r="EQ12" s="2">
        <v>0</v>
      </c>
      <c r="ER12" s="24">
        <v>0</v>
      </c>
      <c r="ES12" s="24">
        <v>76</v>
      </c>
      <c r="ET12" s="24">
        <v>112</v>
      </c>
      <c r="EU12" s="24">
        <v>80</v>
      </c>
      <c r="EV12" s="24">
        <v>61</v>
      </c>
      <c r="EW12" s="2">
        <v>0</v>
      </c>
      <c r="EX12" s="2">
        <v>0</v>
      </c>
      <c r="EY12" s="24">
        <v>0</v>
      </c>
      <c r="EZ12" s="24">
        <v>111</v>
      </c>
      <c r="FA12" s="24">
        <v>208</v>
      </c>
      <c r="FB12" s="24">
        <v>271</v>
      </c>
      <c r="FC12" s="24">
        <v>484</v>
      </c>
      <c r="FD12" s="2">
        <v>518</v>
      </c>
      <c r="FE12" s="2">
        <v>0</v>
      </c>
      <c r="FF12" s="24">
        <v>0</v>
      </c>
      <c r="FG12" s="24">
        <v>425</v>
      </c>
      <c r="FH12" s="24">
        <v>429</v>
      </c>
      <c r="FI12" s="24">
        <v>483</v>
      </c>
      <c r="FJ12" s="24">
        <v>459</v>
      </c>
      <c r="FK12" s="2">
        <v>0</v>
      </c>
      <c r="FL12" s="2">
        <v>0</v>
      </c>
      <c r="FM12" s="24">
        <v>0</v>
      </c>
      <c r="FN12" s="24">
        <v>471</v>
      </c>
      <c r="FO12" s="24">
        <v>330</v>
      </c>
      <c r="FP12" s="24">
        <v>289</v>
      </c>
      <c r="FQ12" s="24">
        <v>353</v>
      </c>
      <c r="FR12" s="2">
        <v>619</v>
      </c>
      <c r="FS12" s="2">
        <v>0</v>
      </c>
      <c r="FT12" s="24">
        <v>0</v>
      </c>
      <c r="FU12" s="24">
        <v>426</v>
      </c>
      <c r="FV12" s="24">
        <v>305</v>
      </c>
      <c r="FW12" s="24">
        <v>321</v>
      </c>
      <c r="FX12" s="24">
        <v>339</v>
      </c>
      <c r="FY12" s="2">
        <v>0</v>
      </c>
      <c r="FZ12" s="2">
        <v>0</v>
      </c>
      <c r="GA12" s="24">
        <v>0</v>
      </c>
      <c r="GB12" s="24">
        <v>454</v>
      </c>
      <c r="GC12" s="24">
        <v>515</v>
      </c>
      <c r="GD12" s="24">
        <v>427</v>
      </c>
      <c r="GE12" s="24">
        <v>201</v>
      </c>
      <c r="GF12" s="2">
        <v>209</v>
      </c>
      <c r="GG12" s="2">
        <v>0</v>
      </c>
      <c r="GH12" s="24">
        <v>0</v>
      </c>
      <c r="GI12" s="24">
        <v>161</v>
      </c>
      <c r="GJ12" s="24">
        <v>160</v>
      </c>
      <c r="GK12" s="24">
        <v>140</v>
      </c>
      <c r="GL12" s="24">
        <v>135</v>
      </c>
      <c r="GM12" s="2">
        <v>498</v>
      </c>
      <c r="GN12" s="2">
        <v>0</v>
      </c>
      <c r="GO12" s="24">
        <v>0</v>
      </c>
      <c r="GP12" s="24">
        <v>292</v>
      </c>
      <c r="GQ12" s="24">
        <v>127</v>
      </c>
      <c r="GR12" s="24">
        <v>126</v>
      </c>
      <c r="GS12" s="24">
        <v>95</v>
      </c>
      <c r="GT12" s="2">
        <v>124</v>
      </c>
      <c r="GU12" s="2">
        <v>0</v>
      </c>
      <c r="GV12" s="24">
        <v>0</v>
      </c>
      <c r="GW12" s="24">
        <v>184</v>
      </c>
      <c r="GX12" s="24">
        <v>145</v>
      </c>
      <c r="GY12" s="24">
        <v>128</v>
      </c>
      <c r="GZ12" s="24">
        <v>131</v>
      </c>
      <c r="HA12" s="2">
        <v>0</v>
      </c>
      <c r="HB12" s="2">
        <v>0</v>
      </c>
      <c r="HC12" s="24">
        <v>0</v>
      </c>
      <c r="HD12" s="24">
        <v>134</v>
      </c>
      <c r="HE12" s="24">
        <v>152</v>
      </c>
      <c r="HF12" s="24">
        <v>130</v>
      </c>
      <c r="HG12" s="24">
        <v>140</v>
      </c>
      <c r="HH12" s="2">
        <v>0</v>
      </c>
      <c r="HI12" s="2">
        <v>0</v>
      </c>
      <c r="HJ12" s="24">
        <v>0</v>
      </c>
      <c r="HK12" s="24">
        <v>137</v>
      </c>
      <c r="HL12" s="24">
        <v>164</v>
      </c>
      <c r="HM12" s="24">
        <v>142</v>
      </c>
      <c r="HN12" s="24">
        <v>132</v>
      </c>
      <c r="HO12" s="2">
        <v>131</v>
      </c>
      <c r="HP12" s="2">
        <v>0</v>
      </c>
      <c r="HQ12" s="17">
        <v>0</v>
      </c>
      <c r="HR12" s="17">
        <v>190</v>
      </c>
      <c r="HS12" s="17">
        <v>177</v>
      </c>
      <c r="HT12" s="17">
        <v>147</v>
      </c>
      <c r="HU12" s="17">
        <v>130</v>
      </c>
      <c r="HV12" s="2">
        <v>0</v>
      </c>
      <c r="HW12" s="2">
        <v>0</v>
      </c>
      <c r="HX12" s="24">
        <v>0</v>
      </c>
      <c r="HY12" s="24">
        <v>141</v>
      </c>
      <c r="HZ12" s="24">
        <v>98</v>
      </c>
      <c r="IA12" s="24">
        <v>127</v>
      </c>
      <c r="IB12" s="24">
        <v>140</v>
      </c>
      <c r="IC12" s="2">
        <v>240</v>
      </c>
      <c r="ID12" s="2">
        <v>0</v>
      </c>
      <c r="IE12" s="24">
        <v>0</v>
      </c>
      <c r="IF12" s="24">
        <v>98</v>
      </c>
      <c r="IG12" s="24">
        <v>125</v>
      </c>
      <c r="IH12" s="24">
        <v>107</v>
      </c>
      <c r="II12" s="24">
        <v>169</v>
      </c>
      <c r="IJ12" s="2">
        <v>0</v>
      </c>
      <c r="IK12" s="2">
        <v>0</v>
      </c>
      <c r="IL12" s="24">
        <v>0</v>
      </c>
      <c r="IM12" s="24">
        <v>114</v>
      </c>
      <c r="IN12" s="24">
        <v>118</v>
      </c>
      <c r="IO12" s="24">
        <v>125</v>
      </c>
      <c r="IP12" s="24">
        <v>144</v>
      </c>
      <c r="IQ12" s="2">
        <v>179</v>
      </c>
      <c r="IR12" s="2">
        <v>0</v>
      </c>
      <c r="IS12" s="24">
        <v>0</v>
      </c>
      <c r="IT12" s="24">
        <v>289</v>
      </c>
      <c r="IU12" s="24">
        <v>249</v>
      </c>
      <c r="IV12" s="24">
        <v>335</v>
      </c>
      <c r="IW12" s="24">
        <v>207</v>
      </c>
      <c r="IX12" s="2">
        <v>0</v>
      </c>
      <c r="IY12" s="2">
        <v>0</v>
      </c>
      <c r="IZ12" s="24">
        <v>0</v>
      </c>
      <c r="JA12" s="24">
        <v>178</v>
      </c>
      <c r="JB12" s="24">
        <v>266</v>
      </c>
      <c r="JC12" s="24">
        <v>112</v>
      </c>
      <c r="JD12" s="24">
        <v>117</v>
      </c>
      <c r="JE12" s="2">
        <v>72</v>
      </c>
      <c r="JF12" s="2">
        <v>0</v>
      </c>
      <c r="JG12" s="24">
        <v>0</v>
      </c>
      <c r="JH12" s="24">
        <v>158</v>
      </c>
      <c r="JI12" s="24">
        <v>111</v>
      </c>
      <c r="JJ12" s="24">
        <v>90</v>
      </c>
      <c r="JK12" s="24">
        <v>117</v>
      </c>
      <c r="JL12" s="2">
        <v>0</v>
      </c>
      <c r="JM12" s="2">
        <v>0</v>
      </c>
      <c r="JN12" s="24">
        <v>0</v>
      </c>
      <c r="JO12" s="24">
        <v>254</v>
      </c>
      <c r="JP12" s="24">
        <v>125</v>
      </c>
      <c r="JQ12" s="24">
        <v>180</v>
      </c>
      <c r="JR12" s="24">
        <v>198</v>
      </c>
      <c r="JS12" s="2">
        <v>0</v>
      </c>
      <c r="JT12" s="2">
        <v>0</v>
      </c>
      <c r="JU12" s="24">
        <v>0</v>
      </c>
      <c r="JV12" s="24">
        <v>165</v>
      </c>
      <c r="JW12" s="24">
        <v>173</v>
      </c>
      <c r="JX12" s="24">
        <v>207</v>
      </c>
      <c r="JY12" s="24">
        <v>171</v>
      </c>
      <c r="JZ12" s="2">
        <v>195</v>
      </c>
      <c r="KA12" s="2">
        <v>0</v>
      </c>
      <c r="KB12" s="24">
        <v>0</v>
      </c>
      <c r="KC12" s="24">
        <v>165</v>
      </c>
      <c r="KD12" s="24">
        <v>151</v>
      </c>
      <c r="KE12" s="24">
        <v>217</v>
      </c>
      <c r="KF12" s="24">
        <v>110</v>
      </c>
      <c r="KG12" s="2">
        <v>0</v>
      </c>
      <c r="KH12" s="2">
        <v>0</v>
      </c>
      <c r="KI12" s="24">
        <v>0</v>
      </c>
      <c r="KJ12" s="24">
        <v>91</v>
      </c>
      <c r="KK12" s="24">
        <v>172</v>
      </c>
      <c r="KL12" s="24">
        <v>285</v>
      </c>
      <c r="KM12" s="24">
        <v>163</v>
      </c>
      <c r="KN12" s="2">
        <v>309</v>
      </c>
      <c r="KO12" s="2">
        <v>0</v>
      </c>
      <c r="KP12" s="24">
        <v>0</v>
      </c>
      <c r="KQ12" s="24">
        <v>118</v>
      </c>
      <c r="KR12" s="24">
        <v>119</v>
      </c>
      <c r="KS12" s="24">
        <v>112</v>
      </c>
      <c r="KT12" s="24">
        <v>131</v>
      </c>
      <c r="KU12" s="2">
        <v>0</v>
      </c>
      <c r="KV12" s="2">
        <v>0</v>
      </c>
      <c r="KW12" s="24">
        <v>105</v>
      </c>
      <c r="KX12" s="24">
        <v>121</v>
      </c>
      <c r="KY12" s="24">
        <v>229</v>
      </c>
      <c r="KZ12" s="24">
        <v>135</v>
      </c>
      <c r="LA12" s="24">
        <v>85</v>
      </c>
      <c r="LB12" s="2">
        <v>167</v>
      </c>
      <c r="LC12" s="2">
        <v>0</v>
      </c>
      <c r="LD12" s="24">
        <v>0</v>
      </c>
      <c r="LE12" s="24">
        <v>110</v>
      </c>
      <c r="LF12" s="24">
        <v>141</v>
      </c>
      <c r="LG12" s="24">
        <v>136</v>
      </c>
      <c r="LH12" s="24">
        <v>95</v>
      </c>
      <c r="LI12" s="2">
        <v>0</v>
      </c>
      <c r="LJ12" s="2">
        <v>0</v>
      </c>
      <c r="LK12" s="24">
        <v>0</v>
      </c>
      <c r="LL12" s="24">
        <v>258</v>
      </c>
      <c r="LM12" s="24">
        <v>118</v>
      </c>
      <c r="LN12" s="24">
        <v>123</v>
      </c>
      <c r="LO12" s="24">
        <v>117</v>
      </c>
      <c r="LP12" s="2">
        <v>82</v>
      </c>
      <c r="LQ12" s="2">
        <v>0</v>
      </c>
      <c r="LR12" s="24">
        <v>0</v>
      </c>
      <c r="LS12" s="24">
        <v>93</v>
      </c>
      <c r="LT12" s="24">
        <v>98</v>
      </c>
      <c r="LU12" s="24">
        <v>87</v>
      </c>
      <c r="LV12" s="24">
        <v>101</v>
      </c>
      <c r="LW12" s="2">
        <v>0</v>
      </c>
      <c r="LX12" s="2">
        <v>0</v>
      </c>
      <c r="LY12" s="24">
        <v>0</v>
      </c>
      <c r="LZ12" s="24">
        <v>89</v>
      </c>
      <c r="MA12" s="24">
        <v>118</v>
      </c>
      <c r="MB12" s="24">
        <v>86</v>
      </c>
      <c r="MC12" s="24">
        <v>78</v>
      </c>
      <c r="MD12" s="2">
        <v>180</v>
      </c>
      <c r="ME12" s="2">
        <v>0</v>
      </c>
      <c r="MF12" s="24">
        <v>0</v>
      </c>
      <c r="MG12" s="24">
        <v>173</v>
      </c>
      <c r="MH12" s="24">
        <v>209</v>
      </c>
      <c r="MI12" s="24">
        <v>79</v>
      </c>
      <c r="MJ12" s="24">
        <v>76</v>
      </c>
      <c r="MK12" s="2">
        <v>0</v>
      </c>
      <c r="ML12" s="2">
        <v>0</v>
      </c>
      <c r="MM12" s="24">
        <v>0</v>
      </c>
      <c r="MN12" s="24">
        <v>0</v>
      </c>
      <c r="MO12" s="24">
        <v>0</v>
      </c>
      <c r="MP12" s="24">
        <v>0</v>
      </c>
      <c r="MQ12" s="24">
        <v>0</v>
      </c>
      <c r="MR12" s="2">
        <v>0</v>
      </c>
      <c r="MS12" s="2">
        <v>0</v>
      </c>
      <c r="MT12" s="2">
        <v>0</v>
      </c>
      <c r="MU12" s="2">
        <v>80</v>
      </c>
      <c r="MV12" s="2">
        <v>73</v>
      </c>
      <c r="MW12" s="2">
        <v>66</v>
      </c>
      <c r="MX12" s="2">
        <v>50</v>
      </c>
      <c r="MY12" s="2">
        <v>0</v>
      </c>
      <c r="MZ12" s="34">
        <v>0</v>
      </c>
      <c r="NA12" s="34">
        <v>0</v>
      </c>
      <c r="NB12" s="34">
        <v>0</v>
      </c>
      <c r="NC12" s="34">
        <v>0</v>
      </c>
      <c r="ND12" s="34">
        <v>0</v>
      </c>
      <c r="NE12" s="2">
        <v>0</v>
      </c>
      <c r="NF12" s="2">
        <v>0</v>
      </c>
      <c r="NG12" s="2">
        <v>0</v>
      </c>
      <c r="NH12" s="48">
        <f t="shared" si="0"/>
        <v>38398</v>
      </c>
      <c r="NI12" s="14"/>
      <c r="NL12" s="1" t="s">
        <v>36</v>
      </c>
      <c r="NM12" s="40">
        <v>26043</v>
      </c>
      <c r="NN12" s="40">
        <v>26009</v>
      </c>
      <c r="NO12" s="40">
        <v>25827</v>
      </c>
      <c r="NP12" s="40">
        <v>38398</v>
      </c>
      <c r="NQ12" s="52">
        <v>0.49</v>
      </c>
      <c r="NR12" s="52"/>
      <c r="NS12" s="52"/>
    </row>
    <row r="13" spans="1:388" x14ac:dyDescent="0.25">
      <c r="A13" s="14" t="s">
        <v>7</v>
      </c>
      <c r="G13" s="14">
        <f t="shared" ref="G13:BR13" si="1">SUM(G3:G12)</f>
        <v>348</v>
      </c>
      <c r="H13" s="26">
        <f t="shared" si="1"/>
        <v>1971</v>
      </c>
      <c r="I13" s="26">
        <f t="shared" si="1"/>
        <v>1495</v>
      </c>
      <c r="J13" s="26">
        <f t="shared" si="1"/>
        <v>1012</v>
      </c>
      <c r="K13" s="26">
        <f t="shared" si="1"/>
        <v>1083</v>
      </c>
      <c r="L13" s="26">
        <f t="shared" si="1"/>
        <v>789</v>
      </c>
      <c r="M13" s="21">
        <f t="shared" si="1"/>
        <v>4452</v>
      </c>
      <c r="N13" s="21">
        <f t="shared" si="1"/>
        <v>2010</v>
      </c>
      <c r="O13" s="26">
        <f t="shared" si="1"/>
        <v>954</v>
      </c>
      <c r="P13" s="26">
        <f t="shared" si="1"/>
        <v>1100</v>
      </c>
      <c r="Q13" s="26">
        <f t="shared" si="1"/>
        <v>1237</v>
      </c>
      <c r="R13" s="26">
        <f t="shared" si="1"/>
        <v>967</v>
      </c>
      <c r="S13" s="26">
        <f t="shared" si="1"/>
        <v>2738</v>
      </c>
      <c r="T13" s="21">
        <f t="shared" si="1"/>
        <v>13341</v>
      </c>
      <c r="U13" s="21">
        <f t="shared" si="1"/>
        <v>8181</v>
      </c>
      <c r="V13" s="26">
        <f t="shared" si="1"/>
        <v>3150</v>
      </c>
      <c r="W13" s="26">
        <f t="shared" si="1"/>
        <v>4301</v>
      </c>
      <c r="X13" s="26">
        <f t="shared" si="1"/>
        <v>4406</v>
      </c>
      <c r="Y13" s="26">
        <f t="shared" si="1"/>
        <v>3484</v>
      </c>
      <c r="Z13" s="26">
        <f t="shared" si="1"/>
        <v>3885</v>
      </c>
      <c r="AA13" s="21">
        <f t="shared" si="1"/>
        <v>12805</v>
      </c>
      <c r="AB13" s="21">
        <f t="shared" si="1"/>
        <v>8971</v>
      </c>
      <c r="AC13" s="26">
        <f t="shared" si="1"/>
        <v>2990</v>
      </c>
      <c r="AD13" s="26">
        <f t="shared" si="1"/>
        <v>2988</v>
      </c>
      <c r="AE13" s="26">
        <f t="shared" si="1"/>
        <v>3107</v>
      </c>
      <c r="AF13" s="26">
        <f t="shared" si="1"/>
        <v>2519</v>
      </c>
      <c r="AG13" s="26">
        <f t="shared" si="1"/>
        <v>2638</v>
      </c>
      <c r="AH13" s="21">
        <f t="shared" si="1"/>
        <v>10047</v>
      </c>
      <c r="AI13" s="21">
        <f t="shared" si="1"/>
        <v>7565</v>
      </c>
      <c r="AJ13" s="26">
        <f t="shared" si="1"/>
        <v>2757</v>
      </c>
      <c r="AK13" s="26">
        <f t="shared" si="1"/>
        <v>4914</v>
      </c>
      <c r="AL13" s="26">
        <f t="shared" si="1"/>
        <v>2179</v>
      </c>
      <c r="AM13" s="26">
        <f t="shared" si="1"/>
        <v>2373</v>
      </c>
      <c r="AN13" s="26">
        <f t="shared" si="1"/>
        <v>3165</v>
      </c>
      <c r="AO13" s="21">
        <f t="shared" si="1"/>
        <v>8866</v>
      </c>
      <c r="AP13" s="21">
        <f t="shared" si="1"/>
        <v>5953</v>
      </c>
      <c r="AQ13" s="26">
        <f t="shared" si="1"/>
        <v>2216</v>
      </c>
      <c r="AR13" s="26">
        <f t="shared" si="1"/>
        <v>1798</v>
      </c>
      <c r="AS13" s="26">
        <f t="shared" si="1"/>
        <v>1192</v>
      </c>
      <c r="AT13" s="26">
        <f t="shared" si="1"/>
        <v>1953</v>
      </c>
      <c r="AU13" s="26">
        <f t="shared" si="1"/>
        <v>2036</v>
      </c>
      <c r="AV13" s="21">
        <f t="shared" si="1"/>
        <v>6280</v>
      </c>
      <c r="AW13" s="21">
        <f t="shared" si="1"/>
        <v>4693</v>
      </c>
      <c r="AX13" s="26">
        <f t="shared" si="1"/>
        <v>3493</v>
      </c>
      <c r="AY13" s="26">
        <f t="shared" si="1"/>
        <v>3531</v>
      </c>
      <c r="AZ13" s="26">
        <f t="shared" si="1"/>
        <v>3739</v>
      </c>
      <c r="BA13" s="26">
        <f t="shared" si="1"/>
        <v>3631</v>
      </c>
      <c r="BB13" s="26">
        <f t="shared" si="1"/>
        <v>3666</v>
      </c>
      <c r="BC13" s="21">
        <f t="shared" si="1"/>
        <v>9485</v>
      </c>
      <c r="BD13" s="21">
        <f t="shared" si="1"/>
        <v>6026</v>
      </c>
      <c r="BE13" s="26">
        <f t="shared" si="1"/>
        <v>8025</v>
      </c>
      <c r="BF13" s="26">
        <f t="shared" si="1"/>
        <v>8638</v>
      </c>
      <c r="BG13" s="26">
        <f t="shared" si="1"/>
        <v>9544</v>
      </c>
      <c r="BH13" s="26">
        <f t="shared" si="1"/>
        <v>6499</v>
      </c>
      <c r="BI13" s="26">
        <f t="shared" si="1"/>
        <v>10001</v>
      </c>
      <c r="BJ13" s="21">
        <f t="shared" si="1"/>
        <v>8304</v>
      </c>
      <c r="BK13" s="21">
        <f t="shared" si="1"/>
        <v>5038</v>
      </c>
      <c r="BL13" s="26">
        <f t="shared" si="1"/>
        <v>2607</v>
      </c>
      <c r="BM13" s="26">
        <f t="shared" si="1"/>
        <v>4858</v>
      </c>
      <c r="BN13" s="26">
        <f t="shared" si="1"/>
        <v>2478</v>
      </c>
      <c r="BO13" s="26">
        <f t="shared" si="1"/>
        <v>2115</v>
      </c>
      <c r="BP13" s="26">
        <f t="shared" si="1"/>
        <v>2145</v>
      </c>
      <c r="BQ13" s="21">
        <f t="shared" si="1"/>
        <v>9340</v>
      </c>
      <c r="BR13" s="21">
        <f t="shared" si="1"/>
        <v>4388</v>
      </c>
      <c r="BS13" s="26">
        <f t="shared" ref="BS13:ED13" si="2">SUM(BS3:BS12)</f>
        <v>2362</v>
      </c>
      <c r="BT13" s="26">
        <f t="shared" si="2"/>
        <v>2496</v>
      </c>
      <c r="BU13" s="26">
        <f t="shared" si="2"/>
        <v>2561</v>
      </c>
      <c r="BV13" s="26">
        <f t="shared" si="2"/>
        <v>2545</v>
      </c>
      <c r="BW13" s="26">
        <f t="shared" si="2"/>
        <v>2574</v>
      </c>
      <c r="BX13" s="21">
        <f t="shared" si="2"/>
        <v>9148</v>
      </c>
      <c r="BY13" s="21">
        <f t="shared" si="2"/>
        <v>6027</v>
      </c>
      <c r="BZ13" s="26">
        <f t="shared" si="2"/>
        <v>2195</v>
      </c>
      <c r="CA13" s="26">
        <f t="shared" si="2"/>
        <v>2156</v>
      </c>
      <c r="CB13" s="26">
        <f t="shared" si="2"/>
        <v>2239</v>
      </c>
      <c r="CC13" s="26">
        <f t="shared" si="2"/>
        <v>2341</v>
      </c>
      <c r="CD13" s="26">
        <f t="shared" si="2"/>
        <v>2739</v>
      </c>
      <c r="CE13" s="21">
        <f t="shared" si="2"/>
        <v>7350</v>
      </c>
      <c r="CF13" s="21">
        <f t="shared" si="2"/>
        <v>4038</v>
      </c>
      <c r="CG13" s="26">
        <f t="shared" si="2"/>
        <v>1696</v>
      </c>
      <c r="CH13" s="26">
        <f t="shared" si="2"/>
        <v>1949</v>
      </c>
      <c r="CI13" s="26">
        <f t="shared" si="2"/>
        <v>2091</v>
      </c>
      <c r="CJ13" s="26">
        <f t="shared" si="2"/>
        <v>2133</v>
      </c>
      <c r="CK13" s="26">
        <f t="shared" si="2"/>
        <v>2788</v>
      </c>
      <c r="CL13" s="21">
        <f t="shared" si="2"/>
        <v>6846</v>
      </c>
      <c r="CM13" s="21">
        <f t="shared" si="2"/>
        <v>4357</v>
      </c>
      <c r="CN13" s="26">
        <f t="shared" si="2"/>
        <v>2301</v>
      </c>
      <c r="CO13" s="26">
        <f t="shared" si="2"/>
        <v>3271</v>
      </c>
      <c r="CP13" s="26">
        <f t="shared" si="2"/>
        <v>3485</v>
      </c>
      <c r="CQ13" s="26">
        <f t="shared" si="2"/>
        <v>3294</v>
      </c>
      <c r="CR13" s="26">
        <f t="shared" si="2"/>
        <v>3579</v>
      </c>
      <c r="CS13" s="21">
        <f t="shared" si="2"/>
        <v>7551</v>
      </c>
      <c r="CT13" s="21">
        <f t="shared" si="2"/>
        <v>5834</v>
      </c>
      <c r="CU13" s="26">
        <f t="shared" si="2"/>
        <v>3512</v>
      </c>
      <c r="CV13" s="26">
        <f t="shared" si="2"/>
        <v>3266</v>
      </c>
      <c r="CW13" s="26">
        <f t="shared" si="2"/>
        <v>4243</v>
      </c>
      <c r="CX13" s="26">
        <f t="shared" si="2"/>
        <v>4242</v>
      </c>
      <c r="CY13" s="26">
        <f t="shared" si="2"/>
        <v>3325</v>
      </c>
      <c r="CZ13" s="21">
        <f t="shared" si="2"/>
        <v>5828</v>
      </c>
      <c r="DA13" s="21">
        <f t="shared" si="2"/>
        <v>3348</v>
      </c>
      <c r="DB13" s="26">
        <f t="shared" si="2"/>
        <v>4891</v>
      </c>
      <c r="DC13" s="26">
        <f t="shared" si="2"/>
        <v>7038</v>
      </c>
      <c r="DD13" s="26">
        <f t="shared" si="2"/>
        <v>6464</v>
      </c>
      <c r="DE13" s="26">
        <f t="shared" si="2"/>
        <v>6719</v>
      </c>
      <c r="DF13" s="26">
        <f t="shared" si="2"/>
        <v>0</v>
      </c>
      <c r="DG13" s="21">
        <f t="shared" si="2"/>
        <v>11791</v>
      </c>
      <c r="DH13" s="21">
        <f t="shared" si="2"/>
        <v>8452</v>
      </c>
      <c r="DI13" s="26">
        <f t="shared" si="2"/>
        <v>9217</v>
      </c>
      <c r="DJ13" s="26">
        <f t="shared" si="2"/>
        <v>5742</v>
      </c>
      <c r="DK13" s="26">
        <f t="shared" si="2"/>
        <v>5736</v>
      </c>
      <c r="DL13" s="26">
        <f t="shared" si="2"/>
        <v>6181</v>
      </c>
      <c r="DM13" s="26">
        <f t="shared" si="2"/>
        <v>6149</v>
      </c>
      <c r="DN13" s="21">
        <f t="shared" si="2"/>
        <v>11836</v>
      </c>
      <c r="DO13" s="21">
        <f t="shared" si="2"/>
        <v>6984</v>
      </c>
      <c r="DP13" s="26">
        <f t="shared" si="2"/>
        <v>3753</v>
      </c>
      <c r="DQ13" s="26">
        <f t="shared" si="2"/>
        <v>3208</v>
      </c>
      <c r="DR13" s="26">
        <f t="shared" si="2"/>
        <v>3771</v>
      </c>
      <c r="DS13" s="26">
        <f t="shared" si="2"/>
        <v>3405</v>
      </c>
      <c r="DT13" s="26">
        <f t="shared" si="2"/>
        <v>3079</v>
      </c>
      <c r="DU13" s="21">
        <f t="shared" si="2"/>
        <v>8233</v>
      </c>
      <c r="DV13" s="21">
        <f t="shared" si="2"/>
        <v>9374</v>
      </c>
      <c r="DW13" s="26">
        <f t="shared" si="2"/>
        <v>7675</v>
      </c>
      <c r="DX13" s="26">
        <f t="shared" si="2"/>
        <v>3236</v>
      </c>
      <c r="DY13" s="26">
        <f t="shared" si="2"/>
        <v>3051</v>
      </c>
      <c r="DZ13" s="26">
        <f t="shared" si="2"/>
        <v>2901</v>
      </c>
      <c r="EA13" s="26">
        <f t="shared" si="2"/>
        <v>2946</v>
      </c>
      <c r="EB13" s="21">
        <f t="shared" si="2"/>
        <v>7045</v>
      </c>
      <c r="EC13" s="21">
        <f t="shared" si="2"/>
        <v>4539</v>
      </c>
      <c r="ED13" s="26">
        <f t="shared" si="2"/>
        <v>2260</v>
      </c>
      <c r="EE13" s="26">
        <f t="shared" ref="EE13:GP13" si="3">SUM(EE3:EE12)</f>
        <v>3330</v>
      </c>
      <c r="EF13" s="26">
        <f t="shared" si="3"/>
        <v>3087</v>
      </c>
      <c r="EG13" s="26">
        <f t="shared" si="3"/>
        <v>3134</v>
      </c>
      <c r="EH13" s="26">
        <f t="shared" si="3"/>
        <v>3469</v>
      </c>
      <c r="EI13" s="21">
        <f t="shared" si="3"/>
        <v>10838</v>
      </c>
      <c r="EJ13" s="21">
        <f t="shared" si="3"/>
        <v>3765</v>
      </c>
      <c r="EK13" s="26">
        <f t="shared" si="3"/>
        <v>2606</v>
      </c>
      <c r="EL13" s="26">
        <f t="shared" si="3"/>
        <v>2237</v>
      </c>
      <c r="EM13" s="26">
        <f t="shared" si="3"/>
        <v>2453</v>
      </c>
      <c r="EN13" s="26">
        <f t="shared" si="3"/>
        <v>2244</v>
      </c>
      <c r="EO13" s="26">
        <f t="shared" si="3"/>
        <v>2164</v>
      </c>
      <c r="EP13" s="21">
        <f t="shared" si="3"/>
        <v>6670</v>
      </c>
      <c r="EQ13" s="21">
        <f t="shared" si="3"/>
        <v>3091</v>
      </c>
      <c r="ER13" s="26">
        <f t="shared" si="3"/>
        <v>2144</v>
      </c>
      <c r="ES13" s="26">
        <f t="shared" si="3"/>
        <v>2042</v>
      </c>
      <c r="ET13" s="26">
        <f t="shared" si="3"/>
        <v>2007</v>
      </c>
      <c r="EU13" s="26">
        <f t="shared" si="3"/>
        <v>2242</v>
      </c>
      <c r="EV13" s="26">
        <f t="shared" si="3"/>
        <v>1891</v>
      </c>
      <c r="EW13" s="21">
        <f t="shared" si="3"/>
        <v>4721</v>
      </c>
      <c r="EX13" s="21">
        <f t="shared" si="3"/>
        <v>3638</v>
      </c>
      <c r="EY13" s="26">
        <f t="shared" si="3"/>
        <v>6319</v>
      </c>
      <c r="EZ13" s="26">
        <f t="shared" si="3"/>
        <v>5094</v>
      </c>
      <c r="FA13" s="26">
        <f t="shared" si="3"/>
        <v>7696</v>
      </c>
      <c r="FB13" s="26">
        <f t="shared" si="3"/>
        <v>4741</v>
      </c>
      <c r="FC13" s="26">
        <f t="shared" si="3"/>
        <v>4592</v>
      </c>
      <c r="FD13" s="21">
        <f t="shared" si="3"/>
        <v>6296</v>
      </c>
      <c r="FE13" s="21">
        <f t="shared" si="3"/>
        <v>2925</v>
      </c>
      <c r="FF13" s="26">
        <f t="shared" si="3"/>
        <v>2191</v>
      </c>
      <c r="FG13" s="26">
        <f t="shared" si="3"/>
        <v>2334</v>
      </c>
      <c r="FH13" s="26">
        <f t="shared" si="3"/>
        <v>2796</v>
      </c>
      <c r="FI13" s="26">
        <f t="shared" si="3"/>
        <v>2755</v>
      </c>
      <c r="FJ13" s="26">
        <f t="shared" si="3"/>
        <v>2334</v>
      </c>
      <c r="FK13" s="21">
        <f t="shared" si="3"/>
        <v>6600</v>
      </c>
      <c r="FL13" s="21">
        <f t="shared" si="3"/>
        <v>3612</v>
      </c>
      <c r="FM13" s="26">
        <f t="shared" si="3"/>
        <v>2175</v>
      </c>
      <c r="FN13" s="26">
        <f t="shared" si="3"/>
        <v>2733</v>
      </c>
      <c r="FO13" s="26">
        <f t="shared" si="3"/>
        <v>2326</v>
      </c>
      <c r="FP13" s="26">
        <f t="shared" si="3"/>
        <v>2541</v>
      </c>
      <c r="FQ13" s="26">
        <f t="shared" si="3"/>
        <v>2192</v>
      </c>
      <c r="FR13" s="21">
        <f t="shared" si="3"/>
        <v>5048</v>
      </c>
      <c r="FS13" s="21">
        <f t="shared" si="3"/>
        <v>2186</v>
      </c>
      <c r="FT13" s="26">
        <f t="shared" si="3"/>
        <v>1572</v>
      </c>
      <c r="FU13" s="26">
        <f t="shared" si="3"/>
        <v>2263</v>
      </c>
      <c r="FV13" s="26">
        <f t="shared" si="3"/>
        <v>2261</v>
      </c>
      <c r="FW13" s="26">
        <f t="shared" si="3"/>
        <v>2311</v>
      </c>
      <c r="FX13" s="26">
        <f t="shared" si="3"/>
        <v>2528</v>
      </c>
      <c r="FY13" s="21">
        <f t="shared" si="3"/>
        <v>5366</v>
      </c>
      <c r="FZ13" s="21">
        <f t="shared" si="3"/>
        <v>3311</v>
      </c>
      <c r="GA13" s="26">
        <f t="shared" si="3"/>
        <v>2300</v>
      </c>
      <c r="GB13" s="26">
        <f t="shared" si="3"/>
        <v>3039</v>
      </c>
      <c r="GC13" s="26">
        <f t="shared" si="3"/>
        <v>2886</v>
      </c>
      <c r="GD13" s="26">
        <f t="shared" si="3"/>
        <v>3053</v>
      </c>
      <c r="GE13" s="26">
        <f t="shared" si="3"/>
        <v>9212</v>
      </c>
      <c r="GF13" s="21">
        <f t="shared" si="3"/>
        <v>5238</v>
      </c>
      <c r="GG13" s="21">
        <f t="shared" si="3"/>
        <v>3592</v>
      </c>
      <c r="GH13" s="26">
        <f t="shared" si="3"/>
        <v>2288</v>
      </c>
      <c r="GI13" s="26">
        <f t="shared" si="3"/>
        <v>2699</v>
      </c>
      <c r="GJ13" s="26">
        <f t="shared" si="3"/>
        <v>2624</v>
      </c>
      <c r="GK13" s="26">
        <f t="shared" si="3"/>
        <v>2715</v>
      </c>
      <c r="GL13" s="26">
        <f t="shared" si="3"/>
        <v>2719</v>
      </c>
      <c r="GM13" s="21">
        <f t="shared" si="3"/>
        <v>5719</v>
      </c>
      <c r="GN13" s="21">
        <f t="shared" si="3"/>
        <v>3001</v>
      </c>
      <c r="GO13" s="26">
        <f t="shared" si="3"/>
        <v>2351</v>
      </c>
      <c r="GP13" s="26">
        <f t="shared" si="3"/>
        <v>2798</v>
      </c>
      <c r="GQ13" s="26">
        <f t="shared" ref="GQ13:JB13" si="4">SUM(GQ3:GQ12)</f>
        <v>2909</v>
      </c>
      <c r="GR13" s="26">
        <f t="shared" si="4"/>
        <v>3090</v>
      </c>
      <c r="GS13" s="26">
        <f t="shared" si="4"/>
        <v>3035</v>
      </c>
      <c r="GT13" s="21">
        <f t="shared" si="4"/>
        <v>6090</v>
      </c>
      <c r="GU13" s="21">
        <f t="shared" si="4"/>
        <v>2752</v>
      </c>
      <c r="GV13" s="26">
        <f t="shared" si="4"/>
        <v>2278</v>
      </c>
      <c r="GW13" s="26">
        <f t="shared" si="4"/>
        <v>2648</v>
      </c>
      <c r="GX13" s="26">
        <f t="shared" si="4"/>
        <v>2993</v>
      </c>
      <c r="GY13" s="26">
        <f t="shared" si="4"/>
        <v>2868</v>
      </c>
      <c r="GZ13" s="26">
        <f t="shared" si="4"/>
        <v>2867</v>
      </c>
      <c r="HA13" s="21">
        <f t="shared" si="4"/>
        <v>6831</v>
      </c>
      <c r="HB13" s="21">
        <f t="shared" si="4"/>
        <v>4445</v>
      </c>
      <c r="HC13" s="26">
        <f t="shared" si="4"/>
        <v>3934</v>
      </c>
      <c r="HD13" s="26">
        <f t="shared" si="4"/>
        <v>4886</v>
      </c>
      <c r="HE13" s="26">
        <f t="shared" si="4"/>
        <v>5239</v>
      </c>
      <c r="HF13" s="26">
        <f t="shared" si="4"/>
        <v>5565</v>
      </c>
      <c r="HG13" s="26">
        <f t="shared" si="4"/>
        <v>4278</v>
      </c>
      <c r="HH13" s="21">
        <f t="shared" si="4"/>
        <v>5869</v>
      </c>
      <c r="HI13" s="21">
        <f t="shared" si="4"/>
        <v>3022</v>
      </c>
      <c r="HJ13" s="26">
        <f t="shared" si="4"/>
        <v>15481</v>
      </c>
      <c r="HK13" s="26">
        <f t="shared" si="4"/>
        <v>4511</v>
      </c>
      <c r="HL13" s="26">
        <f t="shared" si="4"/>
        <v>5534</v>
      </c>
      <c r="HM13" s="26">
        <f t="shared" si="4"/>
        <v>4869</v>
      </c>
      <c r="HN13" s="26">
        <f t="shared" si="4"/>
        <v>4091</v>
      </c>
      <c r="HO13" s="21">
        <f t="shared" si="4"/>
        <v>4781</v>
      </c>
      <c r="HP13" s="21">
        <f t="shared" si="4"/>
        <v>2832</v>
      </c>
      <c r="HQ13" s="19">
        <f t="shared" si="4"/>
        <v>4125</v>
      </c>
      <c r="HR13" s="19">
        <f t="shared" si="4"/>
        <v>4464</v>
      </c>
      <c r="HS13" s="19">
        <f t="shared" si="4"/>
        <v>5340</v>
      </c>
      <c r="HT13" s="19">
        <f t="shared" si="4"/>
        <v>4911</v>
      </c>
      <c r="HU13" s="19">
        <f t="shared" si="4"/>
        <v>4027</v>
      </c>
      <c r="HV13" s="1">
        <f t="shared" si="4"/>
        <v>6158</v>
      </c>
      <c r="HW13" s="1">
        <f t="shared" si="4"/>
        <v>3682</v>
      </c>
      <c r="HX13" s="26">
        <f t="shared" si="4"/>
        <v>4123</v>
      </c>
      <c r="HY13" s="26">
        <f t="shared" si="4"/>
        <v>4355</v>
      </c>
      <c r="HZ13" s="26">
        <f t="shared" si="4"/>
        <v>4280</v>
      </c>
      <c r="IA13" s="26">
        <f t="shared" si="4"/>
        <v>4108</v>
      </c>
      <c r="IB13" s="26">
        <f t="shared" si="4"/>
        <v>3522</v>
      </c>
      <c r="IC13" s="1">
        <f t="shared" si="4"/>
        <v>5328</v>
      </c>
      <c r="ID13" s="1">
        <f t="shared" si="4"/>
        <v>3447</v>
      </c>
      <c r="IE13" s="26">
        <f t="shared" si="4"/>
        <v>3263</v>
      </c>
      <c r="IF13" s="26">
        <f t="shared" si="4"/>
        <v>3580</v>
      </c>
      <c r="IG13" s="26">
        <f t="shared" si="4"/>
        <v>3946</v>
      </c>
      <c r="IH13" s="26">
        <f t="shared" si="4"/>
        <v>3627</v>
      </c>
      <c r="II13" s="26">
        <f t="shared" si="4"/>
        <v>3208</v>
      </c>
      <c r="IJ13" s="1">
        <f t="shared" si="4"/>
        <v>4618</v>
      </c>
      <c r="IK13" s="1">
        <f t="shared" si="4"/>
        <v>3206</v>
      </c>
      <c r="IL13" s="26">
        <f t="shared" si="4"/>
        <v>2693</v>
      </c>
      <c r="IM13" s="26">
        <f t="shared" si="4"/>
        <v>3357</v>
      </c>
      <c r="IN13" s="26">
        <f t="shared" si="4"/>
        <v>3882</v>
      </c>
      <c r="IO13" s="26">
        <f t="shared" si="4"/>
        <v>9490</v>
      </c>
      <c r="IP13" s="26">
        <f t="shared" si="4"/>
        <v>3222</v>
      </c>
      <c r="IQ13" s="1">
        <f t="shared" si="4"/>
        <v>4989</v>
      </c>
      <c r="IR13" s="1">
        <f t="shared" si="4"/>
        <v>2881</v>
      </c>
      <c r="IS13" s="26">
        <f t="shared" si="4"/>
        <v>2818</v>
      </c>
      <c r="IT13" s="26">
        <f t="shared" si="4"/>
        <v>1814</v>
      </c>
      <c r="IU13" s="26">
        <f t="shared" si="4"/>
        <v>1768</v>
      </c>
      <c r="IV13" s="26">
        <f t="shared" si="4"/>
        <v>1831</v>
      </c>
      <c r="IW13" s="26">
        <f t="shared" si="4"/>
        <v>1595</v>
      </c>
      <c r="IX13" s="1">
        <f t="shared" si="4"/>
        <v>8864</v>
      </c>
      <c r="IY13" s="1">
        <f t="shared" si="4"/>
        <v>2565</v>
      </c>
      <c r="IZ13" s="26">
        <f t="shared" si="4"/>
        <v>1064</v>
      </c>
      <c r="JA13" s="26">
        <f t="shared" si="4"/>
        <v>1884</v>
      </c>
      <c r="JB13" s="26">
        <f t="shared" si="4"/>
        <v>2174</v>
      </c>
      <c r="JC13" s="26">
        <f t="shared" ref="JC13:LN13" si="5">SUM(JC3:JC12)</f>
        <v>1743</v>
      </c>
      <c r="JD13" s="26">
        <f t="shared" si="5"/>
        <v>1854</v>
      </c>
      <c r="JE13" s="1">
        <f t="shared" si="5"/>
        <v>4508</v>
      </c>
      <c r="JF13" s="1">
        <f t="shared" si="5"/>
        <v>2254</v>
      </c>
      <c r="JG13" s="26">
        <f t="shared" si="5"/>
        <v>1602</v>
      </c>
      <c r="JH13" s="26">
        <f t="shared" si="5"/>
        <v>2131</v>
      </c>
      <c r="JI13" s="26">
        <f t="shared" si="5"/>
        <v>1947</v>
      </c>
      <c r="JJ13" s="26">
        <f t="shared" si="5"/>
        <v>1889</v>
      </c>
      <c r="JK13" s="26">
        <f t="shared" si="5"/>
        <v>1902</v>
      </c>
      <c r="JL13" s="1">
        <f t="shared" si="5"/>
        <v>4785</v>
      </c>
      <c r="JM13" s="1">
        <f t="shared" si="5"/>
        <v>2067</v>
      </c>
      <c r="JN13" s="26">
        <f t="shared" si="5"/>
        <v>972</v>
      </c>
      <c r="JO13" s="26">
        <f t="shared" si="5"/>
        <v>2673</v>
      </c>
      <c r="JP13" s="26">
        <f t="shared" si="5"/>
        <v>2894</v>
      </c>
      <c r="JQ13" s="26">
        <f t="shared" si="5"/>
        <v>2739</v>
      </c>
      <c r="JR13" s="26">
        <f t="shared" si="5"/>
        <v>2983</v>
      </c>
      <c r="JS13" s="1">
        <f t="shared" si="5"/>
        <v>12259</v>
      </c>
      <c r="JT13" s="1">
        <f t="shared" si="5"/>
        <v>3463</v>
      </c>
      <c r="JU13" s="26">
        <f t="shared" si="5"/>
        <v>2059</v>
      </c>
      <c r="JV13" s="26">
        <f t="shared" si="5"/>
        <v>2130</v>
      </c>
      <c r="JW13" s="26">
        <f t="shared" si="5"/>
        <v>2514</v>
      </c>
      <c r="JX13" s="26">
        <f t="shared" si="5"/>
        <v>2748</v>
      </c>
      <c r="JY13" s="26">
        <f t="shared" si="5"/>
        <v>2448</v>
      </c>
      <c r="JZ13" s="1">
        <f t="shared" si="5"/>
        <v>7082</v>
      </c>
      <c r="KA13" s="1">
        <f t="shared" si="5"/>
        <v>4247</v>
      </c>
      <c r="KB13" s="26">
        <f t="shared" si="5"/>
        <v>2368</v>
      </c>
      <c r="KC13" s="26">
        <f t="shared" si="5"/>
        <v>2418</v>
      </c>
      <c r="KD13" s="26">
        <f t="shared" si="5"/>
        <v>2280</v>
      </c>
      <c r="KE13" s="26">
        <f t="shared" si="5"/>
        <v>2531</v>
      </c>
      <c r="KF13" s="26">
        <f t="shared" si="5"/>
        <v>2704</v>
      </c>
      <c r="KG13" s="1">
        <f t="shared" si="5"/>
        <v>6290</v>
      </c>
      <c r="KH13" s="1">
        <f t="shared" si="5"/>
        <v>3643</v>
      </c>
      <c r="KI13" s="26">
        <f t="shared" si="5"/>
        <v>2225</v>
      </c>
      <c r="KJ13" s="26">
        <f t="shared" si="5"/>
        <v>2382</v>
      </c>
      <c r="KK13" s="26">
        <f t="shared" si="5"/>
        <v>2770</v>
      </c>
      <c r="KL13" s="26">
        <f t="shared" si="5"/>
        <v>2720</v>
      </c>
      <c r="KM13" s="26">
        <f t="shared" si="5"/>
        <v>2421</v>
      </c>
      <c r="KN13" s="1">
        <f t="shared" si="5"/>
        <v>6860</v>
      </c>
      <c r="KO13" s="1">
        <f t="shared" si="5"/>
        <v>4323</v>
      </c>
      <c r="KP13" s="26">
        <f t="shared" si="5"/>
        <v>3474</v>
      </c>
      <c r="KQ13" s="26">
        <f t="shared" si="5"/>
        <v>3268</v>
      </c>
      <c r="KR13" s="26">
        <f t="shared" si="5"/>
        <v>3301</v>
      </c>
      <c r="KS13" s="26">
        <f t="shared" si="5"/>
        <v>3624</v>
      </c>
      <c r="KT13" s="26">
        <f t="shared" si="5"/>
        <v>3873</v>
      </c>
      <c r="KU13" s="1">
        <f t="shared" si="5"/>
        <v>6493</v>
      </c>
      <c r="KV13" s="1">
        <f t="shared" si="5"/>
        <v>3114</v>
      </c>
      <c r="KW13" s="26">
        <f t="shared" si="5"/>
        <v>3398</v>
      </c>
      <c r="KX13" s="26">
        <f t="shared" si="5"/>
        <v>6967</v>
      </c>
      <c r="KY13" s="26">
        <f t="shared" si="5"/>
        <v>4566</v>
      </c>
      <c r="KZ13" s="26">
        <f t="shared" si="5"/>
        <v>4094</v>
      </c>
      <c r="LA13" s="26">
        <f t="shared" si="5"/>
        <v>3631</v>
      </c>
      <c r="LB13" s="1">
        <f t="shared" si="5"/>
        <v>4717</v>
      </c>
      <c r="LC13" s="1">
        <f t="shared" si="5"/>
        <v>2324</v>
      </c>
      <c r="LD13" s="26">
        <f t="shared" si="5"/>
        <v>1675</v>
      </c>
      <c r="LE13" s="26">
        <f t="shared" si="5"/>
        <v>1743</v>
      </c>
      <c r="LF13" s="26">
        <f t="shared" si="5"/>
        <v>1952</v>
      </c>
      <c r="LG13" s="26">
        <f t="shared" si="5"/>
        <v>1808</v>
      </c>
      <c r="LH13" s="26">
        <f t="shared" si="5"/>
        <v>1833</v>
      </c>
      <c r="LI13" s="1">
        <f t="shared" si="5"/>
        <v>5590</v>
      </c>
      <c r="LJ13" s="1">
        <f t="shared" si="5"/>
        <v>2602</v>
      </c>
      <c r="LK13" s="26">
        <f t="shared" si="5"/>
        <v>1545</v>
      </c>
      <c r="LL13" s="26">
        <f t="shared" si="5"/>
        <v>1659</v>
      </c>
      <c r="LM13" s="26">
        <f t="shared" si="5"/>
        <v>1685</v>
      </c>
      <c r="LN13" s="26">
        <f t="shared" si="5"/>
        <v>2358</v>
      </c>
      <c r="LO13" s="26">
        <f t="shared" ref="LO13:NG13" si="6">SUM(LO3:LO12)</f>
        <v>1953</v>
      </c>
      <c r="LP13" s="1">
        <f t="shared" si="6"/>
        <v>4474</v>
      </c>
      <c r="LQ13" s="1">
        <f t="shared" si="6"/>
        <v>2643</v>
      </c>
      <c r="LR13" s="26">
        <f t="shared" si="6"/>
        <v>1443</v>
      </c>
      <c r="LS13" s="26">
        <f t="shared" si="6"/>
        <v>1393</v>
      </c>
      <c r="LT13" s="26">
        <f t="shared" si="6"/>
        <v>1521</v>
      </c>
      <c r="LU13" s="26">
        <f t="shared" si="6"/>
        <v>2260</v>
      </c>
      <c r="LV13" s="26">
        <f t="shared" si="6"/>
        <v>1805</v>
      </c>
      <c r="LW13" s="1">
        <f t="shared" si="6"/>
        <v>14508</v>
      </c>
      <c r="LX13" s="1">
        <f t="shared" si="6"/>
        <v>1909</v>
      </c>
      <c r="LY13" s="26">
        <f t="shared" si="6"/>
        <v>1352</v>
      </c>
      <c r="LZ13" s="26">
        <f t="shared" si="6"/>
        <v>1257</v>
      </c>
      <c r="MA13" s="26">
        <f t="shared" si="6"/>
        <v>1318</v>
      </c>
      <c r="MB13" s="26">
        <f t="shared" si="6"/>
        <v>1189</v>
      </c>
      <c r="MC13" s="26">
        <f t="shared" si="6"/>
        <v>1307</v>
      </c>
      <c r="MD13" s="1">
        <f t="shared" si="6"/>
        <v>3474</v>
      </c>
      <c r="ME13" s="1">
        <f t="shared" si="6"/>
        <v>1926</v>
      </c>
      <c r="MF13" s="26">
        <f t="shared" si="6"/>
        <v>1078</v>
      </c>
      <c r="MG13" s="26">
        <f t="shared" si="6"/>
        <v>711</v>
      </c>
      <c r="MH13" s="26">
        <f t="shared" si="6"/>
        <v>1647</v>
      </c>
      <c r="MI13" s="26">
        <f t="shared" si="6"/>
        <v>1517</v>
      </c>
      <c r="MJ13" s="26">
        <f t="shared" si="6"/>
        <v>1293</v>
      </c>
      <c r="MK13" s="1">
        <f t="shared" si="6"/>
        <v>2685</v>
      </c>
      <c r="ML13" s="1">
        <f t="shared" si="6"/>
        <v>1465</v>
      </c>
      <c r="MM13" s="26">
        <f t="shared" si="6"/>
        <v>978</v>
      </c>
      <c r="MN13" s="26">
        <f t="shared" si="6"/>
        <v>858</v>
      </c>
      <c r="MO13" s="26">
        <f t="shared" si="6"/>
        <v>777</v>
      </c>
      <c r="MP13" s="26">
        <f t="shared" si="6"/>
        <v>992</v>
      </c>
      <c r="MQ13" s="26">
        <f t="shared" si="6"/>
        <v>938</v>
      </c>
      <c r="MR13" s="1">
        <f t="shared" si="6"/>
        <v>2112</v>
      </c>
      <c r="MS13" s="1">
        <f t="shared" si="6"/>
        <v>1160</v>
      </c>
      <c r="MT13" s="1">
        <f t="shared" si="6"/>
        <v>1066</v>
      </c>
      <c r="MU13" s="1">
        <f t="shared" si="6"/>
        <v>973</v>
      </c>
      <c r="MV13" s="1">
        <f t="shared" si="6"/>
        <v>1097</v>
      </c>
      <c r="MW13" s="1">
        <f t="shared" si="6"/>
        <v>1100</v>
      </c>
      <c r="MX13" s="1">
        <f t="shared" si="6"/>
        <v>1156</v>
      </c>
      <c r="MY13" s="1">
        <f t="shared" si="6"/>
        <v>1167</v>
      </c>
      <c r="MZ13" s="1">
        <f t="shared" si="6"/>
        <v>0</v>
      </c>
      <c r="NA13" s="1">
        <f t="shared" si="6"/>
        <v>0</v>
      </c>
      <c r="NB13" s="1">
        <f t="shared" si="6"/>
        <v>0</v>
      </c>
      <c r="NC13" s="1">
        <f t="shared" si="6"/>
        <v>0</v>
      </c>
      <c r="ND13" s="1">
        <f t="shared" si="6"/>
        <v>0</v>
      </c>
      <c r="NE13" s="1">
        <f t="shared" si="6"/>
        <v>2924</v>
      </c>
      <c r="NF13" s="1">
        <f t="shared" si="6"/>
        <v>3238</v>
      </c>
      <c r="NG13" s="1">
        <f t="shared" si="6"/>
        <v>2556</v>
      </c>
      <c r="NH13" s="48">
        <f>SUM(NH3:NH12)</f>
        <v>1347200</v>
      </c>
      <c r="NL13" s="1" t="s">
        <v>37</v>
      </c>
      <c r="NM13" s="40">
        <v>12011</v>
      </c>
      <c r="NN13" s="40">
        <v>11122</v>
      </c>
      <c r="NO13" s="40">
        <v>36723</v>
      </c>
      <c r="NP13" s="40">
        <v>45964</v>
      </c>
      <c r="NQ13" s="52">
        <v>0.25</v>
      </c>
      <c r="NR13" s="52"/>
      <c r="NS13" s="52"/>
    </row>
    <row r="14" spans="1:388" x14ac:dyDescent="0.25">
      <c r="A14" s="14" t="s">
        <v>8</v>
      </c>
      <c r="G14" s="14">
        <v>348</v>
      </c>
      <c r="H14" s="26">
        <f>G13+H13</f>
        <v>2319</v>
      </c>
      <c r="I14" s="26">
        <f t="shared" ref="I14:BT14" si="7">H14+I13</f>
        <v>3814</v>
      </c>
      <c r="J14" s="26">
        <f t="shared" si="7"/>
        <v>4826</v>
      </c>
      <c r="K14" s="26">
        <f t="shared" si="7"/>
        <v>5909</v>
      </c>
      <c r="L14" s="26">
        <f t="shared" si="7"/>
        <v>6698</v>
      </c>
      <c r="M14" s="21">
        <f t="shared" si="7"/>
        <v>11150</v>
      </c>
      <c r="N14" s="21">
        <f t="shared" si="7"/>
        <v>13160</v>
      </c>
      <c r="O14" s="26">
        <f t="shared" si="7"/>
        <v>14114</v>
      </c>
      <c r="P14" s="26">
        <f t="shared" si="7"/>
        <v>15214</v>
      </c>
      <c r="Q14" s="26">
        <f t="shared" si="7"/>
        <v>16451</v>
      </c>
      <c r="R14" s="26">
        <f t="shared" si="7"/>
        <v>17418</v>
      </c>
      <c r="S14" s="26">
        <f t="shared" si="7"/>
        <v>20156</v>
      </c>
      <c r="T14" s="21">
        <f t="shared" si="7"/>
        <v>33497</v>
      </c>
      <c r="U14" s="21">
        <f t="shared" si="7"/>
        <v>41678</v>
      </c>
      <c r="V14" s="26">
        <f t="shared" si="7"/>
        <v>44828</v>
      </c>
      <c r="W14" s="26">
        <f t="shared" si="7"/>
        <v>49129</v>
      </c>
      <c r="X14" s="26">
        <f t="shared" si="7"/>
        <v>53535</v>
      </c>
      <c r="Y14" s="26">
        <f t="shared" si="7"/>
        <v>57019</v>
      </c>
      <c r="Z14" s="26">
        <f t="shared" si="7"/>
        <v>60904</v>
      </c>
      <c r="AA14" s="21">
        <f t="shared" si="7"/>
        <v>73709</v>
      </c>
      <c r="AB14" s="21">
        <f t="shared" si="7"/>
        <v>82680</v>
      </c>
      <c r="AC14" s="26">
        <f t="shared" si="7"/>
        <v>85670</v>
      </c>
      <c r="AD14" s="26">
        <f t="shared" si="7"/>
        <v>88658</v>
      </c>
      <c r="AE14" s="26">
        <f t="shared" si="7"/>
        <v>91765</v>
      </c>
      <c r="AF14" s="26">
        <f t="shared" si="7"/>
        <v>94284</v>
      </c>
      <c r="AG14" s="26">
        <f t="shared" si="7"/>
        <v>96922</v>
      </c>
      <c r="AH14" s="21">
        <f t="shared" si="7"/>
        <v>106969</v>
      </c>
      <c r="AI14" s="21">
        <f t="shared" si="7"/>
        <v>114534</v>
      </c>
      <c r="AJ14" s="26">
        <f t="shared" si="7"/>
        <v>117291</v>
      </c>
      <c r="AK14" s="26">
        <f t="shared" si="7"/>
        <v>122205</v>
      </c>
      <c r="AL14" s="26">
        <f t="shared" si="7"/>
        <v>124384</v>
      </c>
      <c r="AM14" s="26">
        <f t="shared" si="7"/>
        <v>126757</v>
      </c>
      <c r="AN14" s="26">
        <f t="shared" si="7"/>
        <v>129922</v>
      </c>
      <c r="AO14" s="21">
        <f t="shared" si="7"/>
        <v>138788</v>
      </c>
      <c r="AP14" s="21">
        <f t="shared" si="7"/>
        <v>144741</v>
      </c>
      <c r="AQ14" s="26">
        <f t="shared" si="7"/>
        <v>146957</v>
      </c>
      <c r="AR14" s="26">
        <f t="shared" si="7"/>
        <v>148755</v>
      </c>
      <c r="AS14" s="26">
        <f t="shared" si="7"/>
        <v>149947</v>
      </c>
      <c r="AT14" s="26">
        <f t="shared" si="7"/>
        <v>151900</v>
      </c>
      <c r="AU14" s="26">
        <f t="shared" si="7"/>
        <v>153936</v>
      </c>
      <c r="AV14" s="21">
        <f t="shared" si="7"/>
        <v>160216</v>
      </c>
      <c r="AW14" s="21">
        <f t="shared" si="7"/>
        <v>164909</v>
      </c>
      <c r="AX14" s="26">
        <f t="shared" si="7"/>
        <v>168402</v>
      </c>
      <c r="AY14" s="26">
        <f t="shared" si="7"/>
        <v>171933</v>
      </c>
      <c r="AZ14" s="26">
        <f t="shared" si="7"/>
        <v>175672</v>
      </c>
      <c r="BA14" s="26">
        <f t="shared" si="7"/>
        <v>179303</v>
      </c>
      <c r="BB14" s="26">
        <f t="shared" si="7"/>
        <v>182969</v>
      </c>
      <c r="BC14" s="21">
        <f t="shared" si="7"/>
        <v>192454</v>
      </c>
      <c r="BD14" s="21">
        <f t="shared" si="7"/>
        <v>198480</v>
      </c>
      <c r="BE14" s="26">
        <f t="shared" si="7"/>
        <v>206505</v>
      </c>
      <c r="BF14" s="26">
        <f t="shared" si="7"/>
        <v>215143</v>
      </c>
      <c r="BG14" s="26">
        <f t="shared" si="7"/>
        <v>224687</v>
      </c>
      <c r="BH14" s="26">
        <f t="shared" si="7"/>
        <v>231186</v>
      </c>
      <c r="BI14" s="26">
        <f t="shared" si="7"/>
        <v>241187</v>
      </c>
      <c r="BJ14" s="21">
        <f t="shared" si="7"/>
        <v>249491</v>
      </c>
      <c r="BK14" s="21">
        <f t="shared" si="7"/>
        <v>254529</v>
      </c>
      <c r="BL14" s="26">
        <f t="shared" si="7"/>
        <v>257136</v>
      </c>
      <c r="BM14" s="26">
        <f t="shared" si="7"/>
        <v>261994</v>
      </c>
      <c r="BN14" s="26">
        <f t="shared" si="7"/>
        <v>264472</v>
      </c>
      <c r="BO14" s="26">
        <f t="shared" si="7"/>
        <v>266587</v>
      </c>
      <c r="BP14" s="26">
        <f t="shared" si="7"/>
        <v>268732</v>
      </c>
      <c r="BQ14" s="21">
        <f t="shared" si="7"/>
        <v>278072</v>
      </c>
      <c r="BR14" s="21">
        <f t="shared" si="7"/>
        <v>282460</v>
      </c>
      <c r="BS14" s="26">
        <f t="shared" si="7"/>
        <v>284822</v>
      </c>
      <c r="BT14" s="26">
        <f t="shared" si="7"/>
        <v>287318</v>
      </c>
      <c r="BU14" s="26">
        <f t="shared" ref="BU14:EF14" si="8">BT14+BU13</f>
        <v>289879</v>
      </c>
      <c r="BV14" s="26">
        <f t="shared" si="8"/>
        <v>292424</v>
      </c>
      <c r="BW14" s="26">
        <f t="shared" si="8"/>
        <v>294998</v>
      </c>
      <c r="BX14" s="21">
        <f t="shared" si="8"/>
        <v>304146</v>
      </c>
      <c r="BY14" s="21">
        <f t="shared" si="8"/>
        <v>310173</v>
      </c>
      <c r="BZ14" s="26">
        <f t="shared" si="8"/>
        <v>312368</v>
      </c>
      <c r="CA14" s="26">
        <f t="shared" si="8"/>
        <v>314524</v>
      </c>
      <c r="CB14" s="26">
        <f t="shared" si="8"/>
        <v>316763</v>
      </c>
      <c r="CC14" s="26">
        <f t="shared" si="8"/>
        <v>319104</v>
      </c>
      <c r="CD14" s="26">
        <f t="shared" si="8"/>
        <v>321843</v>
      </c>
      <c r="CE14" s="21">
        <f t="shared" si="8"/>
        <v>329193</v>
      </c>
      <c r="CF14" s="21">
        <f t="shared" si="8"/>
        <v>333231</v>
      </c>
      <c r="CG14" s="26">
        <f t="shared" si="8"/>
        <v>334927</v>
      </c>
      <c r="CH14" s="26">
        <f t="shared" si="8"/>
        <v>336876</v>
      </c>
      <c r="CI14" s="26">
        <f t="shared" si="8"/>
        <v>338967</v>
      </c>
      <c r="CJ14" s="26">
        <f t="shared" si="8"/>
        <v>341100</v>
      </c>
      <c r="CK14" s="26">
        <f t="shared" si="8"/>
        <v>343888</v>
      </c>
      <c r="CL14" s="21">
        <f t="shared" si="8"/>
        <v>350734</v>
      </c>
      <c r="CM14" s="21">
        <f t="shared" si="8"/>
        <v>355091</v>
      </c>
      <c r="CN14" s="26">
        <f t="shared" si="8"/>
        <v>357392</v>
      </c>
      <c r="CO14" s="26">
        <f t="shared" si="8"/>
        <v>360663</v>
      </c>
      <c r="CP14" s="26">
        <f t="shared" si="8"/>
        <v>364148</v>
      </c>
      <c r="CQ14" s="26">
        <f t="shared" si="8"/>
        <v>367442</v>
      </c>
      <c r="CR14" s="26">
        <f t="shared" si="8"/>
        <v>371021</v>
      </c>
      <c r="CS14" s="21">
        <f t="shared" si="8"/>
        <v>378572</v>
      </c>
      <c r="CT14" s="21">
        <f t="shared" si="8"/>
        <v>384406</v>
      </c>
      <c r="CU14" s="26">
        <f t="shared" si="8"/>
        <v>387918</v>
      </c>
      <c r="CV14" s="26">
        <f t="shared" si="8"/>
        <v>391184</v>
      </c>
      <c r="CW14" s="26">
        <f t="shared" si="8"/>
        <v>395427</v>
      </c>
      <c r="CX14" s="26">
        <f t="shared" si="8"/>
        <v>399669</v>
      </c>
      <c r="CY14" s="26">
        <f t="shared" si="8"/>
        <v>402994</v>
      </c>
      <c r="CZ14" s="21">
        <f t="shared" si="8"/>
        <v>408822</v>
      </c>
      <c r="DA14" s="21">
        <f t="shared" si="8"/>
        <v>412170</v>
      </c>
      <c r="DB14" s="26">
        <f t="shared" si="8"/>
        <v>417061</v>
      </c>
      <c r="DC14" s="26">
        <f t="shared" si="8"/>
        <v>424099</v>
      </c>
      <c r="DD14" s="26">
        <f t="shared" si="8"/>
        <v>430563</v>
      </c>
      <c r="DE14" s="26">
        <f t="shared" si="8"/>
        <v>437282</v>
      </c>
      <c r="DF14" s="26">
        <f t="shared" si="8"/>
        <v>437282</v>
      </c>
      <c r="DG14" s="21">
        <f t="shared" si="8"/>
        <v>449073</v>
      </c>
      <c r="DH14" s="21">
        <f t="shared" si="8"/>
        <v>457525</v>
      </c>
      <c r="DI14" s="26">
        <f t="shared" si="8"/>
        <v>466742</v>
      </c>
      <c r="DJ14" s="26">
        <f t="shared" si="8"/>
        <v>472484</v>
      </c>
      <c r="DK14" s="26">
        <f t="shared" si="8"/>
        <v>478220</v>
      </c>
      <c r="DL14" s="26">
        <f t="shared" si="8"/>
        <v>484401</v>
      </c>
      <c r="DM14" s="26">
        <f t="shared" si="8"/>
        <v>490550</v>
      </c>
      <c r="DN14" s="21">
        <f t="shared" si="8"/>
        <v>502386</v>
      </c>
      <c r="DO14" s="21">
        <f t="shared" si="8"/>
        <v>509370</v>
      </c>
      <c r="DP14" s="26">
        <f t="shared" si="8"/>
        <v>513123</v>
      </c>
      <c r="DQ14" s="26">
        <f t="shared" si="8"/>
        <v>516331</v>
      </c>
      <c r="DR14" s="26">
        <f t="shared" si="8"/>
        <v>520102</v>
      </c>
      <c r="DS14" s="26">
        <f t="shared" si="8"/>
        <v>523507</v>
      </c>
      <c r="DT14" s="26">
        <f t="shared" si="8"/>
        <v>526586</v>
      </c>
      <c r="DU14" s="21">
        <f t="shared" si="8"/>
        <v>534819</v>
      </c>
      <c r="DV14" s="21">
        <f t="shared" si="8"/>
        <v>544193</v>
      </c>
      <c r="DW14" s="26">
        <f t="shared" si="8"/>
        <v>551868</v>
      </c>
      <c r="DX14" s="26">
        <f t="shared" si="8"/>
        <v>555104</v>
      </c>
      <c r="DY14" s="26">
        <f t="shared" si="8"/>
        <v>558155</v>
      </c>
      <c r="DZ14" s="26">
        <f t="shared" si="8"/>
        <v>561056</v>
      </c>
      <c r="EA14" s="26">
        <f t="shared" si="8"/>
        <v>564002</v>
      </c>
      <c r="EB14" s="21">
        <f t="shared" si="8"/>
        <v>571047</v>
      </c>
      <c r="EC14" s="21">
        <f t="shared" si="8"/>
        <v>575586</v>
      </c>
      <c r="ED14" s="26">
        <f t="shared" si="8"/>
        <v>577846</v>
      </c>
      <c r="EE14" s="26">
        <f t="shared" si="8"/>
        <v>581176</v>
      </c>
      <c r="EF14" s="26">
        <f t="shared" si="8"/>
        <v>584263</v>
      </c>
      <c r="EG14" s="26">
        <f t="shared" ref="EG14:GR14" si="9">EF14+EG13</f>
        <v>587397</v>
      </c>
      <c r="EH14" s="26">
        <f t="shared" si="9"/>
        <v>590866</v>
      </c>
      <c r="EI14" s="21">
        <f t="shared" si="9"/>
        <v>601704</v>
      </c>
      <c r="EJ14" s="21">
        <f t="shared" si="9"/>
        <v>605469</v>
      </c>
      <c r="EK14" s="26">
        <f t="shared" si="9"/>
        <v>608075</v>
      </c>
      <c r="EL14" s="26">
        <f t="shared" si="9"/>
        <v>610312</v>
      </c>
      <c r="EM14" s="26">
        <f t="shared" si="9"/>
        <v>612765</v>
      </c>
      <c r="EN14" s="26">
        <f t="shared" si="9"/>
        <v>615009</v>
      </c>
      <c r="EO14" s="26">
        <f t="shared" si="9"/>
        <v>617173</v>
      </c>
      <c r="EP14" s="21">
        <f t="shared" si="9"/>
        <v>623843</v>
      </c>
      <c r="EQ14" s="21">
        <f t="shared" si="9"/>
        <v>626934</v>
      </c>
      <c r="ER14" s="26">
        <f t="shared" si="9"/>
        <v>629078</v>
      </c>
      <c r="ES14" s="26">
        <f t="shared" si="9"/>
        <v>631120</v>
      </c>
      <c r="ET14" s="26">
        <f t="shared" si="9"/>
        <v>633127</v>
      </c>
      <c r="EU14" s="26">
        <f t="shared" si="9"/>
        <v>635369</v>
      </c>
      <c r="EV14" s="26">
        <f t="shared" si="9"/>
        <v>637260</v>
      </c>
      <c r="EW14" s="21">
        <f t="shared" si="9"/>
        <v>641981</v>
      </c>
      <c r="EX14" s="21">
        <f t="shared" si="9"/>
        <v>645619</v>
      </c>
      <c r="EY14" s="26">
        <f t="shared" si="9"/>
        <v>651938</v>
      </c>
      <c r="EZ14" s="26">
        <f t="shared" si="9"/>
        <v>657032</v>
      </c>
      <c r="FA14" s="26">
        <f t="shared" si="9"/>
        <v>664728</v>
      </c>
      <c r="FB14" s="26">
        <f t="shared" si="9"/>
        <v>669469</v>
      </c>
      <c r="FC14" s="26">
        <f t="shared" si="9"/>
        <v>674061</v>
      </c>
      <c r="FD14" s="21">
        <f t="shared" si="9"/>
        <v>680357</v>
      </c>
      <c r="FE14" s="21">
        <f t="shared" si="9"/>
        <v>683282</v>
      </c>
      <c r="FF14" s="26">
        <f t="shared" si="9"/>
        <v>685473</v>
      </c>
      <c r="FG14" s="26">
        <f t="shared" si="9"/>
        <v>687807</v>
      </c>
      <c r="FH14" s="26">
        <f t="shared" si="9"/>
        <v>690603</v>
      </c>
      <c r="FI14" s="26">
        <f t="shared" si="9"/>
        <v>693358</v>
      </c>
      <c r="FJ14" s="26">
        <f t="shared" si="9"/>
        <v>695692</v>
      </c>
      <c r="FK14" s="21">
        <f t="shared" si="9"/>
        <v>702292</v>
      </c>
      <c r="FL14" s="21">
        <f t="shared" si="9"/>
        <v>705904</v>
      </c>
      <c r="FM14" s="26">
        <f t="shared" si="9"/>
        <v>708079</v>
      </c>
      <c r="FN14" s="26">
        <f t="shared" si="9"/>
        <v>710812</v>
      </c>
      <c r="FO14" s="26">
        <f t="shared" si="9"/>
        <v>713138</v>
      </c>
      <c r="FP14" s="26">
        <f t="shared" si="9"/>
        <v>715679</v>
      </c>
      <c r="FQ14" s="26">
        <f t="shared" si="9"/>
        <v>717871</v>
      </c>
      <c r="FR14" s="21">
        <f t="shared" si="9"/>
        <v>722919</v>
      </c>
      <c r="FS14" s="21">
        <f t="shared" si="9"/>
        <v>725105</v>
      </c>
      <c r="FT14" s="26">
        <f t="shared" si="9"/>
        <v>726677</v>
      </c>
      <c r="FU14" s="26">
        <f t="shared" si="9"/>
        <v>728940</v>
      </c>
      <c r="FV14" s="26">
        <f t="shared" si="9"/>
        <v>731201</v>
      </c>
      <c r="FW14" s="26">
        <f t="shared" si="9"/>
        <v>733512</v>
      </c>
      <c r="FX14" s="26">
        <f t="shared" si="9"/>
        <v>736040</v>
      </c>
      <c r="FY14" s="21">
        <f t="shared" si="9"/>
        <v>741406</v>
      </c>
      <c r="FZ14" s="21">
        <f t="shared" si="9"/>
        <v>744717</v>
      </c>
      <c r="GA14" s="26">
        <f t="shared" si="9"/>
        <v>747017</v>
      </c>
      <c r="GB14" s="26">
        <f t="shared" si="9"/>
        <v>750056</v>
      </c>
      <c r="GC14" s="26">
        <f t="shared" si="9"/>
        <v>752942</v>
      </c>
      <c r="GD14" s="26">
        <f t="shared" si="9"/>
        <v>755995</v>
      </c>
      <c r="GE14" s="26">
        <f t="shared" si="9"/>
        <v>765207</v>
      </c>
      <c r="GF14" s="21">
        <f t="shared" si="9"/>
        <v>770445</v>
      </c>
      <c r="GG14" s="21">
        <f t="shared" si="9"/>
        <v>774037</v>
      </c>
      <c r="GH14" s="26">
        <f t="shared" si="9"/>
        <v>776325</v>
      </c>
      <c r="GI14" s="26">
        <f t="shared" si="9"/>
        <v>779024</v>
      </c>
      <c r="GJ14" s="26">
        <f t="shared" si="9"/>
        <v>781648</v>
      </c>
      <c r="GK14" s="26">
        <f t="shared" si="9"/>
        <v>784363</v>
      </c>
      <c r="GL14" s="26">
        <f t="shared" si="9"/>
        <v>787082</v>
      </c>
      <c r="GM14" s="21">
        <f t="shared" si="9"/>
        <v>792801</v>
      </c>
      <c r="GN14" s="21">
        <f t="shared" si="9"/>
        <v>795802</v>
      </c>
      <c r="GO14" s="26">
        <f t="shared" si="9"/>
        <v>798153</v>
      </c>
      <c r="GP14" s="26">
        <f t="shared" si="9"/>
        <v>800951</v>
      </c>
      <c r="GQ14" s="26">
        <f t="shared" si="9"/>
        <v>803860</v>
      </c>
      <c r="GR14" s="26">
        <f t="shared" si="9"/>
        <v>806950</v>
      </c>
      <c r="GS14" s="26">
        <f t="shared" ref="GS14:JD14" si="10">GR14+GS13</f>
        <v>809985</v>
      </c>
      <c r="GT14" s="21">
        <f t="shared" si="10"/>
        <v>816075</v>
      </c>
      <c r="GU14" s="21">
        <f t="shared" si="10"/>
        <v>818827</v>
      </c>
      <c r="GV14" s="26">
        <f t="shared" si="10"/>
        <v>821105</v>
      </c>
      <c r="GW14" s="26">
        <f t="shared" si="10"/>
        <v>823753</v>
      </c>
      <c r="GX14" s="26">
        <f t="shared" si="10"/>
        <v>826746</v>
      </c>
      <c r="GY14" s="26">
        <f t="shared" si="10"/>
        <v>829614</v>
      </c>
      <c r="GZ14" s="26">
        <f t="shared" si="10"/>
        <v>832481</v>
      </c>
      <c r="HA14" s="21">
        <f t="shared" si="10"/>
        <v>839312</v>
      </c>
      <c r="HB14" s="21">
        <f t="shared" si="10"/>
        <v>843757</v>
      </c>
      <c r="HC14" s="26">
        <f t="shared" si="10"/>
        <v>847691</v>
      </c>
      <c r="HD14" s="26">
        <f t="shared" si="10"/>
        <v>852577</v>
      </c>
      <c r="HE14" s="26">
        <f t="shared" si="10"/>
        <v>857816</v>
      </c>
      <c r="HF14" s="26">
        <f t="shared" si="10"/>
        <v>863381</v>
      </c>
      <c r="HG14" s="26">
        <f t="shared" si="10"/>
        <v>867659</v>
      </c>
      <c r="HH14" s="21">
        <f t="shared" si="10"/>
        <v>873528</v>
      </c>
      <c r="HI14" s="21">
        <f t="shared" si="10"/>
        <v>876550</v>
      </c>
      <c r="HJ14" s="26">
        <f t="shared" si="10"/>
        <v>892031</v>
      </c>
      <c r="HK14" s="26">
        <f t="shared" si="10"/>
        <v>896542</v>
      </c>
      <c r="HL14" s="26">
        <f t="shared" si="10"/>
        <v>902076</v>
      </c>
      <c r="HM14" s="26">
        <f t="shared" si="10"/>
        <v>906945</v>
      </c>
      <c r="HN14" s="26">
        <f t="shared" si="10"/>
        <v>911036</v>
      </c>
      <c r="HO14" s="21">
        <f t="shared" si="10"/>
        <v>915817</v>
      </c>
      <c r="HP14" s="21">
        <f t="shared" si="10"/>
        <v>918649</v>
      </c>
      <c r="HQ14" s="19">
        <f t="shared" si="10"/>
        <v>922774</v>
      </c>
      <c r="HR14" s="19">
        <f t="shared" si="10"/>
        <v>927238</v>
      </c>
      <c r="HS14" s="19">
        <f t="shared" si="10"/>
        <v>932578</v>
      </c>
      <c r="HT14" s="19">
        <f t="shared" si="10"/>
        <v>937489</v>
      </c>
      <c r="HU14" s="19">
        <f t="shared" si="10"/>
        <v>941516</v>
      </c>
      <c r="HV14" s="1">
        <f t="shared" si="10"/>
        <v>947674</v>
      </c>
      <c r="HW14" s="1">
        <f t="shared" si="10"/>
        <v>951356</v>
      </c>
      <c r="HX14" s="26">
        <f t="shared" si="10"/>
        <v>955479</v>
      </c>
      <c r="HY14" s="26">
        <f t="shared" si="10"/>
        <v>959834</v>
      </c>
      <c r="HZ14" s="26">
        <f t="shared" si="10"/>
        <v>964114</v>
      </c>
      <c r="IA14" s="26">
        <f t="shared" si="10"/>
        <v>968222</v>
      </c>
      <c r="IB14" s="26">
        <f t="shared" si="10"/>
        <v>971744</v>
      </c>
      <c r="IC14" s="1">
        <f t="shared" si="10"/>
        <v>977072</v>
      </c>
      <c r="ID14" s="1">
        <f t="shared" si="10"/>
        <v>980519</v>
      </c>
      <c r="IE14" s="26">
        <f t="shared" si="10"/>
        <v>983782</v>
      </c>
      <c r="IF14" s="26">
        <f t="shared" si="10"/>
        <v>987362</v>
      </c>
      <c r="IG14" s="26">
        <f t="shared" si="10"/>
        <v>991308</v>
      </c>
      <c r="IH14" s="26">
        <f t="shared" si="10"/>
        <v>994935</v>
      </c>
      <c r="II14" s="26">
        <f t="shared" si="10"/>
        <v>998143</v>
      </c>
      <c r="IJ14" s="1">
        <f t="shared" si="10"/>
        <v>1002761</v>
      </c>
      <c r="IK14" s="1">
        <f t="shared" si="10"/>
        <v>1005967</v>
      </c>
      <c r="IL14" s="26">
        <f t="shared" si="10"/>
        <v>1008660</v>
      </c>
      <c r="IM14" s="26">
        <f t="shared" si="10"/>
        <v>1012017</v>
      </c>
      <c r="IN14" s="26">
        <f t="shared" si="10"/>
        <v>1015899</v>
      </c>
      <c r="IO14" s="26">
        <f t="shared" si="10"/>
        <v>1025389</v>
      </c>
      <c r="IP14" s="26">
        <f t="shared" si="10"/>
        <v>1028611</v>
      </c>
      <c r="IQ14" s="1">
        <f t="shared" si="10"/>
        <v>1033600</v>
      </c>
      <c r="IR14" s="1">
        <f t="shared" si="10"/>
        <v>1036481</v>
      </c>
      <c r="IS14" s="26">
        <f t="shared" si="10"/>
        <v>1039299</v>
      </c>
      <c r="IT14" s="26">
        <f t="shared" si="10"/>
        <v>1041113</v>
      </c>
      <c r="IU14" s="26">
        <f t="shared" si="10"/>
        <v>1042881</v>
      </c>
      <c r="IV14" s="26">
        <f t="shared" si="10"/>
        <v>1044712</v>
      </c>
      <c r="IW14" s="26">
        <f t="shared" si="10"/>
        <v>1046307</v>
      </c>
      <c r="IX14" s="1">
        <f t="shared" si="10"/>
        <v>1055171</v>
      </c>
      <c r="IY14" s="1">
        <f t="shared" si="10"/>
        <v>1057736</v>
      </c>
      <c r="IZ14" s="26">
        <f t="shared" si="10"/>
        <v>1058800</v>
      </c>
      <c r="JA14" s="26">
        <f t="shared" si="10"/>
        <v>1060684</v>
      </c>
      <c r="JB14" s="26">
        <f t="shared" si="10"/>
        <v>1062858</v>
      </c>
      <c r="JC14" s="26">
        <f t="shared" si="10"/>
        <v>1064601</v>
      </c>
      <c r="JD14" s="26">
        <f t="shared" si="10"/>
        <v>1066455</v>
      </c>
      <c r="JE14" s="1">
        <f t="shared" ref="JE14:LP14" si="11">JD14+JE13</f>
        <v>1070963</v>
      </c>
      <c r="JF14" s="1">
        <f t="shared" si="11"/>
        <v>1073217</v>
      </c>
      <c r="JG14" s="26">
        <f t="shared" si="11"/>
        <v>1074819</v>
      </c>
      <c r="JH14" s="26">
        <f t="shared" si="11"/>
        <v>1076950</v>
      </c>
      <c r="JI14" s="26">
        <f t="shared" si="11"/>
        <v>1078897</v>
      </c>
      <c r="JJ14" s="26">
        <f t="shared" si="11"/>
        <v>1080786</v>
      </c>
      <c r="JK14" s="26">
        <f t="shared" si="11"/>
        <v>1082688</v>
      </c>
      <c r="JL14" s="1">
        <f t="shared" si="11"/>
        <v>1087473</v>
      </c>
      <c r="JM14" s="1">
        <f t="shared" si="11"/>
        <v>1089540</v>
      </c>
      <c r="JN14" s="26">
        <f t="shared" si="11"/>
        <v>1090512</v>
      </c>
      <c r="JO14" s="26">
        <f t="shared" si="11"/>
        <v>1093185</v>
      </c>
      <c r="JP14" s="26">
        <f t="shared" si="11"/>
        <v>1096079</v>
      </c>
      <c r="JQ14" s="26">
        <f t="shared" si="11"/>
        <v>1098818</v>
      </c>
      <c r="JR14" s="26">
        <f t="shared" si="11"/>
        <v>1101801</v>
      </c>
      <c r="JS14" s="1">
        <f t="shared" si="11"/>
        <v>1114060</v>
      </c>
      <c r="JT14" s="1">
        <f t="shared" si="11"/>
        <v>1117523</v>
      </c>
      <c r="JU14" s="26">
        <f t="shared" si="11"/>
        <v>1119582</v>
      </c>
      <c r="JV14" s="26">
        <f t="shared" si="11"/>
        <v>1121712</v>
      </c>
      <c r="JW14" s="26">
        <f t="shared" si="11"/>
        <v>1124226</v>
      </c>
      <c r="JX14" s="26">
        <f t="shared" si="11"/>
        <v>1126974</v>
      </c>
      <c r="JY14" s="26">
        <f t="shared" si="11"/>
        <v>1129422</v>
      </c>
      <c r="JZ14" s="1">
        <f t="shared" si="11"/>
        <v>1136504</v>
      </c>
      <c r="KA14" s="1">
        <f t="shared" si="11"/>
        <v>1140751</v>
      </c>
      <c r="KB14" s="26">
        <f t="shared" si="11"/>
        <v>1143119</v>
      </c>
      <c r="KC14" s="26">
        <f t="shared" si="11"/>
        <v>1145537</v>
      </c>
      <c r="KD14" s="26">
        <f t="shared" si="11"/>
        <v>1147817</v>
      </c>
      <c r="KE14" s="26">
        <f t="shared" si="11"/>
        <v>1150348</v>
      </c>
      <c r="KF14" s="26">
        <f t="shared" si="11"/>
        <v>1153052</v>
      </c>
      <c r="KG14" s="1">
        <f t="shared" si="11"/>
        <v>1159342</v>
      </c>
      <c r="KH14" s="1">
        <f t="shared" si="11"/>
        <v>1162985</v>
      </c>
      <c r="KI14" s="26">
        <f t="shared" si="11"/>
        <v>1165210</v>
      </c>
      <c r="KJ14" s="26">
        <f t="shared" si="11"/>
        <v>1167592</v>
      </c>
      <c r="KK14" s="26">
        <f t="shared" si="11"/>
        <v>1170362</v>
      </c>
      <c r="KL14" s="26">
        <f t="shared" si="11"/>
        <v>1173082</v>
      </c>
      <c r="KM14" s="26">
        <f t="shared" si="11"/>
        <v>1175503</v>
      </c>
      <c r="KN14" s="1">
        <f t="shared" si="11"/>
        <v>1182363</v>
      </c>
      <c r="KO14" s="1">
        <f t="shared" si="11"/>
        <v>1186686</v>
      </c>
      <c r="KP14" s="26">
        <f t="shared" si="11"/>
        <v>1190160</v>
      </c>
      <c r="KQ14" s="26">
        <f t="shared" si="11"/>
        <v>1193428</v>
      </c>
      <c r="KR14" s="26">
        <f t="shared" si="11"/>
        <v>1196729</v>
      </c>
      <c r="KS14" s="26">
        <f t="shared" si="11"/>
        <v>1200353</v>
      </c>
      <c r="KT14" s="26">
        <f t="shared" si="11"/>
        <v>1204226</v>
      </c>
      <c r="KU14" s="1">
        <f t="shared" si="11"/>
        <v>1210719</v>
      </c>
      <c r="KV14" s="1">
        <f t="shared" si="11"/>
        <v>1213833</v>
      </c>
      <c r="KW14" s="26">
        <f t="shared" si="11"/>
        <v>1217231</v>
      </c>
      <c r="KX14" s="26">
        <f t="shared" si="11"/>
        <v>1224198</v>
      </c>
      <c r="KY14" s="26">
        <f t="shared" si="11"/>
        <v>1228764</v>
      </c>
      <c r="KZ14" s="26">
        <f t="shared" si="11"/>
        <v>1232858</v>
      </c>
      <c r="LA14" s="26">
        <f t="shared" si="11"/>
        <v>1236489</v>
      </c>
      <c r="LB14" s="1">
        <f t="shared" si="11"/>
        <v>1241206</v>
      </c>
      <c r="LC14" s="1">
        <f t="shared" si="11"/>
        <v>1243530</v>
      </c>
      <c r="LD14" s="26">
        <f t="shared" si="11"/>
        <v>1245205</v>
      </c>
      <c r="LE14" s="26">
        <f t="shared" si="11"/>
        <v>1246948</v>
      </c>
      <c r="LF14" s="26">
        <f t="shared" si="11"/>
        <v>1248900</v>
      </c>
      <c r="LG14" s="26">
        <f t="shared" si="11"/>
        <v>1250708</v>
      </c>
      <c r="LH14" s="26">
        <f t="shared" si="11"/>
        <v>1252541</v>
      </c>
      <c r="LI14" s="1">
        <f t="shared" si="11"/>
        <v>1258131</v>
      </c>
      <c r="LJ14" s="1">
        <f t="shared" si="11"/>
        <v>1260733</v>
      </c>
      <c r="LK14" s="26">
        <f t="shared" si="11"/>
        <v>1262278</v>
      </c>
      <c r="LL14" s="26">
        <f t="shared" si="11"/>
        <v>1263937</v>
      </c>
      <c r="LM14" s="26">
        <f t="shared" si="11"/>
        <v>1265622</v>
      </c>
      <c r="LN14" s="26">
        <f t="shared" si="11"/>
        <v>1267980</v>
      </c>
      <c r="LO14" s="26">
        <f t="shared" si="11"/>
        <v>1269933</v>
      </c>
      <c r="LP14" s="1">
        <f t="shared" si="11"/>
        <v>1274407</v>
      </c>
      <c r="LQ14" s="1">
        <f t="shared" ref="LQ14:NG14" si="12">LP14+LQ13</f>
        <v>1277050</v>
      </c>
      <c r="LR14" s="26">
        <f t="shared" si="12"/>
        <v>1278493</v>
      </c>
      <c r="LS14" s="26">
        <f t="shared" si="12"/>
        <v>1279886</v>
      </c>
      <c r="LT14" s="26">
        <f t="shared" si="12"/>
        <v>1281407</v>
      </c>
      <c r="LU14" s="26">
        <f t="shared" si="12"/>
        <v>1283667</v>
      </c>
      <c r="LV14" s="26">
        <f t="shared" si="12"/>
        <v>1285472</v>
      </c>
      <c r="LW14" s="1">
        <f t="shared" si="12"/>
        <v>1299980</v>
      </c>
      <c r="LX14" s="1">
        <f t="shared" si="12"/>
        <v>1301889</v>
      </c>
      <c r="LY14" s="26">
        <f t="shared" si="12"/>
        <v>1303241</v>
      </c>
      <c r="LZ14" s="26">
        <f t="shared" si="12"/>
        <v>1304498</v>
      </c>
      <c r="MA14" s="26">
        <f t="shared" si="12"/>
        <v>1305816</v>
      </c>
      <c r="MB14" s="26">
        <f t="shared" si="12"/>
        <v>1307005</v>
      </c>
      <c r="MC14" s="26">
        <f t="shared" si="12"/>
        <v>1308312</v>
      </c>
      <c r="MD14" s="1">
        <f t="shared" si="12"/>
        <v>1311786</v>
      </c>
      <c r="ME14" s="1">
        <f t="shared" si="12"/>
        <v>1313712</v>
      </c>
      <c r="MF14" s="26">
        <f t="shared" si="12"/>
        <v>1314790</v>
      </c>
      <c r="MG14" s="26">
        <f t="shared" si="12"/>
        <v>1315501</v>
      </c>
      <c r="MH14" s="26">
        <f t="shared" si="12"/>
        <v>1317148</v>
      </c>
      <c r="MI14" s="26">
        <f t="shared" si="12"/>
        <v>1318665</v>
      </c>
      <c r="MJ14" s="26">
        <f t="shared" si="12"/>
        <v>1319958</v>
      </c>
      <c r="MK14" s="1">
        <f t="shared" si="12"/>
        <v>1322643</v>
      </c>
      <c r="ML14" s="1">
        <f t="shared" si="12"/>
        <v>1324108</v>
      </c>
      <c r="MM14" s="26">
        <f t="shared" si="12"/>
        <v>1325086</v>
      </c>
      <c r="MN14" s="26">
        <f t="shared" si="12"/>
        <v>1325944</v>
      </c>
      <c r="MO14" s="26">
        <f t="shared" si="12"/>
        <v>1326721</v>
      </c>
      <c r="MP14" s="26">
        <f t="shared" si="12"/>
        <v>1327713</v>
      </c>
      <c r="MQ14" s="26">
        <f t="shared" si="12"/>
        <v>1328651</v>
      </c>
      <c r="MR14" s="1">
        <f t="shared" si="12"/>
        <v>1330763</v>
      </c>
      <c r="MS14" s="1">
        <f t="shared" si="12"/>
        <v>1331923</v>
      </c>
      <c r="MT14" s="1">
        <f t="shared" si="12"/>
        <v>1332989</v>
      </c>
      <c r="MU14" s="1">
        <f t="shared" si="12"/>
        <v>1333962</v>
      </c>
      <c r="MV14" s="1">
        <f t="shared" si="12"/>
        <v>1335059</v>
      </c>
      <c r="MW14" s="1">
        <f t="shared" si="12"/>
        <v>1336159</v>
      </c>
      <c r="MX14" s="1">
        <f t="shared" si="12"/>
        <v>1337315</v>
      </c>
      <c r="MY14" s="1">
        <f t="shared" si="12"/>
        <v>1338482</v>
      </c>
      <c r="MZ14" s="1">
        <f t="shared" si="12"/>
        <v>1338482</v>
      </c>
      <c r="NA14" s="1">
        <f t="shared" si="12"/>
        <v>1338482</v>
      </c>
      <c r="NB14" s="1">
        <f t="shared" si="12"/>
        <v>1338482</v>
      </c>
      <c r="NC14" s="1">
        <f t="shared" si="12"/>
        <v>1338482</v>
      </c>
      <c r="ND14" s="1">
        <f t="shared" si="12"/>
        <v>1338482</v>
      </c>
      <c r="NE14" s="1">
        <f t="shared" si="12"/>
        <v>1341406</v>
      </c>
      <c r="NF14" s="1">
        <f t="shared" si="12"/>
        <v>1344644</v>
      </c>
      <c r="NG14" s="1">
        <f t="shared" si="12"/>
        <v>1347200</v>
      </c>
      <c r="NL14" s="1" t="s">
        <v>38</v>
      </c>
      <c r="NM14" s="40">
        <v>9876</v>
      </c>
      <c r="NN14" s="40">
        <v>9733</v>
      </c>
      <c r="NO14" s="40">
        <v>11391</v>
      </c>
      <c r="NP14" s="40">
        <v>16403</v>
      </c>
      <c r="NQ14" s="52">
        <v>0.44</v>
      </c>
      <c r="NR14" s="52"/>
      <c r="NS14" s="52"/>
    </row>
    <row r="15" spans="1:388" x14ac:dyDescent="0.25">
      <c r="HA15" s="21"/>
      <c r="HB15" s="21"/>
      <c r="NG15" s="14"/>
      <c r="NL15" s="33" t="s">
        <v>41</v>
      </c>
      <c r="NM15" s="46">
        <f>SUM(NM5:NM14)</f>
        <v>538060</v>
      </c>
      <c r="NN15" s="46">
        <f>SUM(NN5:NN14)</f>
        <v>489566</v>
      </c>
      <c r="NO15" s="46">
        <f>SUM(NO5:NO14)</f>
        <v>388968</v>
      </c>
      <c r="NP15" s="47">
        <f>SUM(NP5:NP14)</f>
        <v>1347200</v>
      </c>
      <c r="NQ15" s="53">
        <v>2.46</v>
      </c>
      <c r="NR15" s="53"/>
      <c r="NS15" s="53"/>
    </row>
    <row r="16" spans="1:388" x14ac:dyDescent="0.25">
      <c r="LW16" s="1">
        <v>14508</v>
      </c>
      <c r="LX16" s="1">
        <v>1909</v>
      </c>
      <c r="LY16" s="1">
        <f>SUM(LW16:LX16)</f>
        <v>16417</v>
      </c>
      <c r="NM16" s="40"/>
    </row>
    <row r="17" spans="1:384" x14ac:dyDescent="0.25">
      <c r="T17" s="1">
        <v>13341</v>
      </c>
      <c r="U17" s="1">
        <v>8181</v>
      </c>
      <c r="V17" s="1">
        <f>SUM(T17:U17)</f>
        <v>21522</v>
      </c>
      <c r="AA17" s="1">
        <v>12805</v>
      </c>
      <c r="AB17" s="1">
        <v>8971</v>
      </c>
      <c r="AC17" s="1">
        <f>SUM(AA17:AB17)</f>
        <v>21776</v>
      </c>
      <c r="AH17" s="1">
        <v>10047</v>
      </c>
      <c r="AI17" s="1">
        <v>7565</v>
      </c>
      <c r="AJ17" s="1">
        <f>SUM(AH17:AI17)</f>
        <v>17612</v>
      </c>
    </row>
    <row r="22" spans="1:384" x14ac:dyDescent="0.25">
      <c r="A22" s="33" t="s">
        <v>10</v>
      </c>
      <c r="NH22" s="46" t="s">
        <v>43</v>
      </c>
      <c r="NI22" s="46" t="s">
        <v>44</v>
      </c>
      <c r="NL22" s="56" t="s">
        <v>39</v>
      </c>
      <c r="NM22" s="56"/>
      <c r="NN22" s="42"/>
      <c r="NO22" s="42"/>
      <c r="NP22" s="42"/>
      <c r="NQ22" s="56" t="s">
        <v>40</v>
      </c>
      <c r="NR22" s="56"/>
      <c r="NS22" s="56"/>
    </row>
    <row r="23" spans="1:384" x14ac:dyDescent="0.25">
      <c r="A23" s="1" t="s">
        <v>25</v>
      </c>
      <c r="G23" s="1">
        <v>348</v>
      </c>
      <c r="H23" s="1">
        <v>1231</v>
      </c>
      <c r="I23" s="1">
        <v>637</v>
      </c>
      <c r="J23" s="1">
        <v>594</v>
      </c>
      <c r="K23" s="1">
        <v>541</v>
      </c>
      <c r="L23" s="1">
        <v>401</v>
      </c>
      <c r="M23" s="1">
        <v>2850</v>
      </c>
      <c r="N23" s="1">
        <v>1301</v>
      </c>
      <c r="O23" s="1">
        <v>689</v>
      </c>
      <c r="P23" s="1">
        <v>677</v>
      </c>
      <c r="Q23" s="1">
        <v>743</v>
      </c>
      <c r="R23" s="1">
        <v>659</v>
      </c>
      <c r="S23" s="1">
        <v>687</v>
      </c>
      <c r="T23" s="1">
        <v>5416</v>
      </c>
      <c r="U23" s="1">
        <v>3559</v>
      </c>
      <c r="V23" s="1">
        <v>1007</v>
      </c>
      <c r="W23" s="1">
        <v>1361</v>
      </c>
      <c r="X23" s="1">
        <v>1062</v>
      </c>
      <c r="Y23" s="1">
        <v>826</v>
      </c>
      <c r="Z23" s="1">
        <v>758</v>
      </c>
      <c r="AA23" s="1">
        <v>4750</v>
      </c>
      <c r="AB23" s="1">
        <v>3254</v>
      </c>
      <c r="AC23" s="1">
        <v>939</v>
      </c>
      <c r="AD23" s="1">
        <v>779</v>
      </c>
      <c r="AE23" s="1">
        <v>898</v>
      </c>
      <c r="AF23" s="1">
        <v>636</v>
      </c>
      <c r="AG23" s="1">
        <v>608</v>
      </c>
      <c r="AH23" s="1">
        <v>2780</v>
      </c>
      <c r="AI23" s="1">
        <v>2681</v>
      </c>
      <c r="AJ23" s="1">
        <v>929</v>
      </c>
      <c r="AK23" s="1">
        <v>737</v>
      </c>
      <c r="AL23" s="1">
        <v>465</v>
      </c>
      <c r="AM23" s="1">
        <v>547</v>
      </c>
      <c r="AN23" s="1">
        <v>965</v>
      </c>
      <c r="AO23" s="1">
        <v>2724</v>
      </c>
      <c r="AP23" s="1">
        <v>2269</v>
      </c>
      <c r="AQ23" s="1">
        <v>507</v>
      </c>
      <c r="AR23" s="1">
        <v>468</v>
      </c>
      <c r="AS23" s="1">
        <v>319</v>
      </c>
      <c r="AT23" s="1">
        <v>433</v>
      </c>
      <c r="AU23" s="1">
        <v>515</v>
      </c>
      <c r="AV23" s="1">
        <v>1971</v>
      </c>
      <c r="AW23" s="1">
        <v>1509</v>
      </c>
      <c r="AX23" s="1">
        <v>857</v>
      </c>
      <c r="AY23" s="1">
        <v>798</v>
      </c>
      <c r="AZ23" s="1">
        <v>1459</v>
      </c>
      <c r="BA23" s="1">
        <v>1074</v>
      </c>
      <c r="BB23" s="1">
        <v>715</v>
      </c>
      <c r="BC23" s="1">
        <v>2727</v>
      </c>
      <c r="BD23" s="1">
        <v>2033</v>
      </c>
      <c r="BE23" s="1">
        <v>2854</v>
      </c>
      <c r="BF23" s="1">
        <v>2807</v>
      </c>
      <c r="BG23" s="1">
        <v>3275</v>
      </c>
      <c r="BH23" s="1">
        <v>1669</v>
      </c>
      <c r="BI23" s="1">
        <v>3261</v>
      </c>
      <c r="BJ23" s="1">
        <v>2345</v>
      </c>
      <c r="BK23" s="1">
        <v>1690</v>
      </c>
      <c r="BL23" s="1">
        <v>736</v>
      </c>
      <c r="BM23" s="1">
        <v>559</v>
      </c>
      <c r="BN23" s="1">
        <v>644</v>
      </c>
      <c r="BO23" s="1">
        <v>506</v>
      </c>
      <c r="BP23" s="1">
        <v>581</v>
      </c>
      <c r="BQ23" s="1">
        <v>3152</v>
      </c>
      <c r="BR23" s="1">
        <v>1165</v>
      </c>
      <c r="BS23" s="1">
        <v>709</v>
      </c>
      <c r="BT23" s="1">
        <v>588</v>
      </c>
      <c r="BU23" s="1">
        <v>545</v>
      </c>
      <c r="BV23" s="1">
        <v>570</v>
      </c>
      <c r="BW23" s="1">
        <v>540</v>
      </c>
      <c r="BX23" s="1">
        <v>2801</v>
      </c>
      <c r="BY23" s="1">
        <v>1658</v>
      </c>
      <c r="BZ23" s="1">
        <v>785</v>
      </c>
      <c r="CA23" s="1">
        <v>479</v>
      </c>
      <c r="CB23" s="1">
        <v>452</v>
      </c>
      <c r="CC23" s="1">
        <v>470</v>
      </c>
      <c r="NH23" s="21">
        <f t="shared" ref="NH23:NH37" si="13">SUM(G23:NG23)</f>
        <v>101534</v>
      </c>
      <c r="NI23" s="3">
        <f>NH23/75</f>
        <v>1353.7866666666666</v>
      </c>
      <c r="NL23" s="55" t="s">
        <v>14</v>
      </c>
      <c r="NM23" s="55"/>
      <c r="NN23" s="55"/>
      <c r="NO23" s="1">
        <v>234016</v>
      </c>
      <c r="NQ23" s="55" t="s">
        <v>12</v>
      </c>
      <c r="NR23" s="55"/>
      <c r="NS23" s="55"/>
      <c r="NT23" s="3">
        <v>2195.5686274509803</v>
      </c>
    </row>
    <row r="24" spans="1:384" x14ac:dyDescent="0.25">
      <c r="A24" s="1" t="s">
        <v>11</v>
      </c>
      <c r="S24" s="1">
        <v>1720</v>
      </c>
      <c r="T24" s="1">
        <v>6215</v>
      </c>
      <c r="U24" s="1">
        <v>3698</v>
      </c>
      <c r="V24" s="1">
        <v>1792</v>
      </c>
      <c r="W24" s="1">
        <v>2431</v>
      </c>
      <c r="X24" s="2">
        <v>2814</v>
      </c>
      <c r="Y24" s="2">
        <v>2266</v>
      </c>
      <c r="Z24" s="2">
        <v>2550</v>
      </c>
      <c r="AA24" s="2">
        <v>6169</v>
      </c>
      <c r="AB24" s="2">
        <v>4681</v>
      </c>
      <c r="AC24" s="2">
        <v>1637</v>
      </c>
      <c r="AD24" s="2">
        <v>1717</v>
      </c>
      <c r="AE24" s="2">
        <v>1591</v>
      </c>
      <c r="AF24" s="2">
        <v>1454</v>
      </c>
      <c r="AG24" s="2">
        <v>1524</v>
      </c>
      <c r="AH24" s="2">
        <v>4885</v>
      </c>
      <c r="AI24" s="2">
        <v>3749</v>
      </c>
      <c r="AJ24" s="2">
        <v>1482</v>
      </c>
      <c r="AK24" s="2">
        <v>1125</v>
      </c>
      <c r="AL24" s="2">
        <v>1282</v>
      </c>
      <c r="AM24" s="2">
        <v>1303</v>
      </c>
      <c r="AN24" s="2">
        <v>1680</v>
      </c>
      <c r="AO24" s="2">
        <v>3896</v>
      </c>
      <c r="AP24" s="2">
        <v>2478</v>
      </c>
      <c r="AQ24" s="2">
        <v>1294</v>
      </c>
      <c r="AR24" s="2">
        <v>859</v>
      </c>
      <c r="AS24" s="2">
        <v>387</v>
      </c>
      <c r="AT24" s="2">
        <v>1083</v>
      </c>
      <c r="AU24" s="2">
        <v>1097</v>
      </c>
      <c r="AV24" s="2">
        <v>2998</v>
      </c>
      <c r="AW24" s="2">
        <v>2212</v>
      </c>
      <c r="AX24" s="2">
        <v>1649</v>
      </c>
      <c r="AY24" s="2">
        <v>1730</v>
      </c>
      <c r="AZ24" s="2">
        <v>1510</v>
      </c>
      <c r="BA24" s="2">
        <v>1662</v>
      </c>
      <c r="BB24" s="2">
        <v>1803</v>
      </c>
      <c r="BC24" s="2">
        <v>4320</v>
      </c>
      <c r="BD24" s="2">
        <v>2562</v>
      </c>
      <c r="BE24" s="2">
        <v>2974</v>
      </c>
      <c r="BF24" s="2">
        <v>3178</v>
      </c>
      <c r="BG24" s="2">
        <v>3162</v>
      </c>
      <c r="BH24" s="2">
        <v>2742</v>
      </c>
      <c r="BI24" s="2">
        <v>4081</v>
      </c>
      <c r="BJ24" s="2">
        <v>3219</v>
      </c>
      <c r="BK24" s="2">
        <v>1878</v>
      </c>
      <c r="BL24" s="2">
        <v>1149</v>
      </c>
      <c r="BM24" s="2">
        <v>1065</v>
      </c>
      <c r="BN24" s="2">
        <v>1354</v>
      </c>
      <c r="BO24" s="2">
        <v>1051</v>
      </c>
      <c r="BP24" s="2">
        <v>1044</v>
      </c>
      <c r="BQ24" s="2">
        <v>4168</v>
      </c>
      <c r="BR24" s="2">
        <v>1876</v>
      </c>
      <c r="BS24" s="2">
        <v>1140</v>
      </c>
      <c r="BT24" s="2">
        <v>1080</v>
      </c>
      <c r="BU24" s="2">
        <v>1333</v>
      </c>
      <c r="BV24" s="2">
        <v>1293</v>
      </c>
      <c r="BW24" s="2">
        <v>1411</v>
      </c>
      <c r="BX24" s="2">
        <v>3984</v>
      </c>
      <c r="BY24" s="2">
        <v>2973</v>
      </c>
      <c r="BZ24" s="2">
        <v>870</v>
      </c>
      <c r="CA24" s="2">
        <v>929</v>
      </c>
      <c r="CB24" s="2">
        <v>1073</v>
      </c>
      <c r="CC24" s="2">
        <v>1204</v>
      </c>
      <c r="CD24" s="2">
        <v>1394</v>
      </c>
      <c r="CE24" s="2">
        <v>2781</v>
      </c>
      <c r="CF24" s="2">
        <v>1786</v>
      </c>
      <c r="CG24" s="2">
        <v>860</v>
      </c>
      <c r="CH24" s="2">
        <v>908</v>
      </c>
      <c r="CI24" s="2">
        <v>959</v>
      </c>
      <c r="CJ24" s="2">
        <v>840</v>
      </c>
      <c r="CK24" s="2">
        <v>1052</v>
      </c>
      <c r="CL24" s="2">
        <v>2208</v>
      </c>
      <c r="CM24" s="2">
        <v>2306</v>
      </c>
      <c r="CN24" s="2">
        <v>1024</v>
      </c>
      <c r="CO24" s="2">
        <v>1065</v>
      </c>
      <c r="CP24" s="2">
        <v>1192</v>
      </c>
      <c r="CQ24" s="2">
        <v>1458</v>
      </c>
      <c r="CR24" s="2">
        <v>1298</v>
      </c>
      <c r="CS24" s="2">
        <v>2705</v>
      </c>
      <c r="CT24" s="2">
        <v>2233</v>
      </c>
      <c r="CU24" s="2">
        <v>1220</v>
      </c>
      <c r="CV24" s="2">
        <v>1316</v>
      </c>
      <c r="CW24" s="2">
        <v>1524</v>
      </c>
      <c r="CX24" s="2">
        <v>1446</v>
      </c>
      <c r="CY24" s="2">
        <v>1410</v>
      </c>
      <c r="CZ24" s="2">
        <v>2174</v>
      </c>
      <c r="DA24" s="2">
        <v>1260</v>
      </c>
      <c r="DB24" s="2">
        <v>1505</v>
      </c>
      <c r="DC24" s="2">
        <v>2360</v>
      </c>
      <c r="DD24" s="2">
        <v>2104</v>
      </c>
      <c r="DE24" s="2">
        <v>2442</v>
      </c>
      <c r="DF24" s="2">
        <v>0</v>
      </c>
      <c r="DG24" s="2">
        <v>4165</v>
      </c>
      <c r="DH24" s="2">
        <v>2707</v>
      </c>
      <c r="DI24" s="2">
        <v>3375</v>
      </c>
      <c r="DJ24" s="2">
        <v>2109</v>
      </c>
      <c r="DK24" s="2">
        <v>1596</v>
      </c>
      <c r="DL24" s="2">
        <v>1731</v>
      </c>
      <c r="DM24" s="2">
        <v>2192</v>
      </c>
      <c r="DN24" s="2">
        <v>6246</v>
      </c>
      <c r="DO24" s="2">
        <v>4087</v>
      </c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1">
        <f t="shared" si="13"/>
        <v>212574</v>
      </c>
      <c r="NI24" s="3">
        <f>NH24/101</f>
        <v>2104.6930693069307</v>
      </c>
      <c r="NL24" s="1" t="s">
        <v>15</v>
      </c>
      <c r="NO24" s="1">
        <v>234016</v>
      </c>
      <c r="NQ24" s="55" t="s">
        <v>11</v>
      </c>
      <c r="NR24" s="55"/>
      <c r="NS24" s="55"/>
      <c r="NT24" s="3">
        <v>2104.6930693069307</v>
      </c>
    </row>
    <row r="25" spans="1:384" x14ac:dyDescent="0.25">
      <c r="A25" s="1" t="s">
        <v>12</v>
      </c>
      <c r="AA25" s="1">
        <v>6169</v>
      </c>
      <c r="AB25" s="1">
        <v>4681</v>
      </c>
      <c r="AC25" s="1">
        <v>1637</v>
      </c>
      <c r="AD25" s="1">
        <v>1717</v>
      </c>
      <c r="AE25" s="1">
        <v>1591</v>
      </c>
      <c r="AF25" s="1">
        <v>1454</v>
      </c>
      <c r="AG25" s="1">
        <v>1524</v>
      </c>
      <c r="AH25" s="1">
        <v>4885</v>
      </c>
      <c r="AI25" s="1">
        <v>3749</v>
      </c>
      <c r="AJ25" s="1">
        <v>1482</v>
      </c>
      <c r="AK25" s="1">
        <v>1125</v>
      </c>
      <c r="AL25" s="1">
        <v>1282</v>
      </c>
      <c r="AM25" s="1">
        <v>1303</v>
      </c>
      <c r="AN25" s="1">
        <v>1680</v>
      </c>
      <c r="AO25" s="1">
        <v>3896</v>
      </c>
      <c r="AP25" s="1">
        <v>2478</v>
      </c>
      <c r="AQ25" s="1">
        <v>1294</v>
      </c>
      <c r="AR25" s="1">
        <v>859</v>
      </c>
      <c r="AS25" s="1">
        <v>387</v>
      </c>
      <c r="AT25" s="1">
        <v>1083</v>
      </c>
      <c r="AU25" s="1">
        <v>1097</v>
      </c>
      <c r="AV25" s="1">
        <v>2998</v>
      </c>
      <c r="AW25" s="1">
        <v>2212</v>
      </c>
      <c r="AX25" s="1">
        <v>1649</v>
      </c>
      <c r="AY25" s="1">
        <v>1730</v>
      </c>
      <c r="AZ25" s="1">
        <v>1510</v>
      </c>
      <c r="BA25" s="1">
        <v>1662</v>
      </c>
      <c r="BB25" s="1">
        <v>1803</v>
      </c>
      <c r="BC25" s="1">
        <v>4320</v>
      </c>
      <c r="BD25" s="1">
        <v>2562</v>
      </c>
      <c r="BE25" s="1">
        <v>2974</v>
      </c>
      <c r="BF25" s="1">
        <v>3178</v>
      </c>
      <c r="BG25" s="1">
        <v>3162</v>
      </c>
      <c r="BH25" s="1">
        <v>2742</v>
      </c>
      <c r="BI25" s="1">
        <v>4081</v>
      </c>
      <c r="BJ25" s="1">
        <v>3219</v>
      </c>
      <c r="BK25" s="1">
        <v>1878</v>
      </c>
      <c r="BL25" s="1">
        <v>1149</v>
      </c>
      <c r="BM25" s="1">
        <v>1065</v>
      </c>
      <c r="BN25" s="1">
        <v>1354</v>
      </c>
      <c r="BO25" s="1">
        <v>1051</v>
      </c>
      <c r="BP25" s="1">
        <v>1044</v>
      </c>
      <c r="BQ25" s="1">
        <v>4168</v>
      </c>
      <c r="BR25" s="1">
        <v>1876</v>
      </c>
      <c r="BS25" s="1">
        <v>1140</v>
      </c>
      <c r="BT25" s="1">
        <v>1080</v>
      </c>
      <c r="BU25" s="1">
        <v>1333</v>
      </c>
      <c r="BV25" s="1">
        <v>1293</v>
      </c>
      <c r="BW25" s="1">
        <v>1411</v>
      </c>
      <c r="BX25" s="1">
        <v>3984</v>
      </c>
      <c r="BY25" s="1">
        <v>2973</v>
      </c>
      <c r="NH25" s="21">
        <f t="shared" si="13"/>
        <v>111974</v>
      </c>
      <c r="NI25" s="3">
        <f>NH25/51</f>
        <v>2195.5686274509803</v>
      </c>
      <c r="NL25" s="55" t="s">
        <v>11</v>
      </c>
      <c r="NM25" s="55"/>
      <c r="NN25" s="55"/>
      <c r="NO25" s="1">
        <v>212574</v>
      </c>
      <c r="NQ25" s="55" t="s">
        <v>13</v>
      </c>
      <c r="NR25" s="55"/>
      <c r="NS25" s="55"/>
      <c r="NT25" s="3">
        <v>2069.0396039603961</v>
      </c>
    </row>
    <row r="26" spans="1:384" x14ac:dyDescent="0.25">
      <c r="A26" s="1" t="s">
        <v>13</v>
      </c>
      <c r="AA26" s="1">
        <v>6169</v>
      </c>
      <c r="AB26" s="1">
        <v>4681</v>
      </c>
      <c r="AC26" s="1">
        <v>1637</v>
      </c>
      <c r="AD26" s="1">
        <v>1717</v>
      </c>
      <c r="AE26" s="1">
        <v>1591</v>
      </c>
      <c r="AF26" s="1">
        <v>1454</v>
      </c>
      <c r="AG26" s="1">
        <v>1524</v>
      </c>
      <c r="AH26" s="1">
        <v>4885</v>
      </c>
      <c r="AI26" s="1">
        <v>3749</v>
      </c>
      <c r="AJ26" s="1">
        <v>1482</v>
      </c>
      <c r="AK26" s="1">
        <v>1125</v>
      </c>
      <c r="AL26" s="1">
        <v>1282</v>
      </c>
      <c r="AM26" s="1">
        <v>1303</v>
      </c>
      <c r="AN26" s="1">
        <v>1680</v>
      </c>
      <c r="AO26" s="1">
        <v>3896</v>
      </c>
      <c r="AP26" s="1">
        <v>2478</v>
      </c>
      <c r="AQ26" s="1">
        <v>1294</v>
      </c>
      <c r="AR26" s="1">
        <v>859</v>
      </c>
      <c r="AS26" s="1">
        <v>387</v>
      </c>
      <c r="AT26" s="1">
        <v>1083</v>
      </c>
      <c r="AU26" s="1">
        <v>1097</v>
      </c>
      <c r="AV26" s="1">
        <v>2998</v>
      </c>
      <c r="AW26" s="1">
        <v>2212</v>
      </c>
      <c r="AX26" s="1">
        <v>1649</v>
      </c>
      <c r="AY26" s="1">
        <v>1730</v>
      </c>
      <c r="AZ26" s="1">
        <v>1510</v>
      </c>
      <c r="BA26" s="1">
        <v>1662</v>
      </c>
      <c r="BB26" s="1">
        <v>1803</v>
      </c>
      <c r="BC26" s="1">
        <v>4320</v>
      </c>
      <c r="BD26" s="1">
        <v>2562</v>
      </c>
      <c r="BE26" s="1">
        <v>2974</v>
      </c>
      <c r="BF26" s="1">
        <v>3178</v>
      </c>
      <c r="BG26" s="1">
        <v>3162</v>
      </c>
      <c r="BH26" s="1">
        <v>2742</v>
      </c>
      <c r="BI26" s="1">
        <v>4081</v>
      </c>
      <c r="BJ26" s="1">
        <v>3219</v>
      </c>
      <c r="BK26" s="1">
        <v>1878</v>
      </c>
      <c r="BL26" s="1">
        <v>1149</v>
      </c>
      <c r="BM26" s="1">
        <v>1065</v>
      </c>
      <c r="BN26" s="1">
        <v>1354</v>
      </c>
      <c r="BO26" s="1">
        <v>1051</v>
      </c>
      <c r="BP26" s="1">
        <v>1044</v>
      </c>
      <c r="BQ26" s="1">
        <v>4168</v>
      </c>
      <c r="BR26" s="1">
        <v>1876</v>
      </c>
      <c r="BS26" s="1">
        <v>1140</v>
      </c>
      <c r="BT26" s="1">
        <v>1080</v>
      </c>
      <c r="BU26" s="1">
        <v>1333</v>
      </c>
      <c r="BV26" s="1">
        <v>1293</v>
      </c>
      <c r="BW26" s="1">
        <v>1411</v>
      </c>
      <c r="BX26" s="1">
        <v>3984</v>
      </c>
      <c r="BY26" s="1">
        <v>2973</v>
      </c>
      <c r="BZ26" s="1">
        <v>870</v>
      </c>
      <c r="CA26" s="1">
        <v>929</v>
      </c>
      <c r="CB26" s="1">
        <v>1073</v>
      </c>
      <c r="CC26" s="1">
        <v>1204</v>
      </c>
      <c r="CD26" s="1">
        <v>1394</v>
      </c>
      <c r="CE26" s="1">
        <v>2781</v>
      </c>
      <c r="CF26" s="1">
        <v>1786</v>
      </c>
      <c r="CG26" s="1">
        <v>860</v>
      </c>
      <c r="CH26" s="1">
        <v>908</v>
      </c>
      <c r="CI26" s="1">
        <v>959</v>
      </c>
      <c r="CJ26" s="1">
        <v>840</v>
      </c>
      <c r="CK26" s="1">
        <v>1052</v>
      </c>
      <c r="CL26" s="1">
        <v>2208</v>
      </c>
      <c r="CM26" s="1">
        <v>2306</v>
      </c>
      <c r="CN26" s="1">
        <v>1024</v>
      </c>
      <c r="CO26" s="1">
        <v>1065</v>
      </c>
      <c r="CP26" s="1">
        <v>1192</v>
      </c>
      <c r="CQ26" s="1">
        <v>1458</v>
      </c>
      <c r="CR26" s="1">
        <v>1298</v>
      </c>
      <c r="CS26" s="1">
        <v>2705</v>
      </c>
      <c r="CT26" s="1">
        <v>2233</v>
      </c>
      <c r="CU26" s="1">
        <v>1220</v>
      </c>
      <c r="CV26" s="1">
        <v>1316</v>
      </c>
      <c r="CW26" s="1">
        <v>1524</v>
      </c>
      <c r="CX26" s="1">
        <v>1446</v>
      </c>
      <c r="CY26" s="1">
        <v>1410</v>
      </c>
      <c r="CZ26" s="1">
        <v>2174</v>
      </c>
      <c r="DA26" s="1">
        <v>1260</v>
      </c>
      <c r="DB26" s="1">
        <v>1505</v>
      </c>
      <c r="DC26" s="1">
        <v>2360</v>
      </c>
      <c r="DD26" s="1">
        <v>2104</v>
      </c>
      <c r="DE26" s="1">
        <v>2442</v>
      </c>
      <c r="DF26" s="1">
        <v>0</v>
      </c>
      <c r="DG26" s="1">
        <v>4165</v>
      </c>
      <c r="DH26" s="1">
        <v>2707</v>
      </c>
      <c r="DI26" s="1">
        <v>3375</v>
      </c>
      <c r="DJ26" s="1">
        <v>2109</v>
      </c>
      <c r="DK26" s="1">
        <v>1596</v>
      </c>
      <c r="DL26" s="1">
        <v>1731</v>
      </c>
      <c r="DM26" s="1">
        <v>2192</v>
      </c>
      <c r="DN26" s="1">
        <v>6246</v>
      </c>
      <c r="DO26" s="1">
        <v>4087</v>
      </c>
      <c r="DP26" s="1">
        <v>2004</v>
      </c>
      <c r="DQ26" s="1">
        <v>1613</v>
      </c>
      <c r="DR26" s="1">
        <v>1816</v>
      </c>
      <c r="DS26" s="1">
        <v>2058</v>
      </c>
      <c r="DT26" s="1">
        <v>1636</v>
      </c>
      <c r="DU26" s="1">
        <v>4340</v>
      </c>
      <c r="DV26" s="1">
        <v>2913</v>
      </c>
      <c r="DW26" s="1">
        <v>3505</v>
      </c>
      <c r="NH26" s="21">
        <f t="shared" si="13"/>
        <v>208973</v>
      </c>
      <c r="NI26" s="3">
        <f>NH26/101</f>
        <v>2069.0396039603961</v>
      </c>
      <c r="NL26" s="55" t="s">
        <v>13</v>
      </c>
      <c r="NM26" s="55"/>
      <c r="NN26" s="55"/>
      <c r="NO26" s="1">
        <v>208973</v>
      </c>
      <c r="NQ26" s="1" t="s">
        <v>15</v>
      </c>
      <c r="NT26" s="3">
        <v>1560.1066666666666</v>
      </c>
    </row>
    <row r="27" spans="1:384" x14ac:dyDescent="0.25">
      <c r="A27" s="1" t="s">
        <v>14</v>
      </c>
      <c r="CS27" s="1">
        <v>2705</v>
      </c>
      <c r="CT27" s="1">
        <v>2233</v>
      </c>
      <c r="CU27" s="1">
        <v>1220</v>
      </c>
      <c r="CV27" s="1">
        <v>1316</v>
      </c>
      <c r="CW27" s="1">
        <v>1524</v>
      </c>
      <c r="CX27" s="1">
        <v>1446</v>
      </c>
      <c r="CY27" s="1">
        <v>1410</v>
      </c>
      <c r="CZ27" s="1">
        <v>2174</v>
      </c>
      <c r="DA27" s="1">
        <v>1260</v>
      </c>
      <c r="DB27" s="1">
        <v>1505</v>
      </c>
      <c r="DC27" s="1">
        <v>2360</v>
      </c>
      <c r="DD27" s="1">
        <v>2104</v>
      </c>
      <c r="DE27" s="1">
        <v>2442</v>
      </c>
      <c r="DF27" s="1">
        <v>0</v>
      </c>
      <c r="DG27" s="1">
        <v>4165</v>
      </c>
      <c r="DH27" s="1">
        <v>2707</v>
      </c>
      <c r="DI27" s="1">
        <v>3375</v>
      </c>
      <c r="DJ27" s="1">
        <v>2109</v>
      </c>
      <c r="DK27" s="1">
        <v>1596</v>
      </c>
      <c r="DL27" s="1">
        <v>1731</v>
      </c>
      <c r="DM27" s="1">
        <v>2192</v>
      </c>
      <c r="DN27" s="1">
        <v>6246</v>
      </c>
      <c r="DO27" s="1">
        <v>4087</v>
      </c>
      <c r="DP27" s="1">
        <v>2004</v>
      </c>
      <c r="DQ27" s="1">
        <v>1613</v>
      </c>
      <c r="DR27" s="1">
        <v>1816</v>
      </c>
      <c r="DS27" s="1">
        <v>2058</v>
      </c>
      <c r="DT27" s="1">
        <v>1636</v>
      </c>
      <c r="DU27" s="1">
        <v>4340</v>
      </c>
      <c r="DV27" s="1">
        <v>2913</v>
      </c>
      <c r="DW27" s="1">
        <v>3505</v>
      </c>
      <c r="DX27" s="1">
        <v>1410</v>
      </c>
      <c r="DY27" s="1">
        <v>1648</v>
      </c>
      <c r="DZ27" s="1">
        <v>1734</v>
      </c>
      <c r="EA27" s="1">
        <v>1581</v>
      </c>
      <c r="EB27" s="1">
        <v>3637</v>
      </c>
      <c r="EC27" s="1">
        <v>2482</v>
      </c>
      <c r="ED27" s="1">
        <v>1255</v>
      </c>
      <c r="EE27" s="1">
        <v>1396</v>
      </c>
      <c r="EF27" s="1">
        <v>1750</v>
      </c>
      <c r="EG27" s="1">
        <v>1488</v>
      </c>
      <c r="EH27" s="1">
        <v>1635</v>
      </c>
      <c r="EI27" s="1">
        <v>3355</v>
      </c>
      <c r="EJ27" s="1">
        <v>1849</v>
      </c>
      <c r="EK27" s="1">
        <v>1289</v>
      </c>
      <c r="EL27" s="1">
        <v>1051</v>
      </c>
      <c r="EM27" s="1">
        <v>1017</v>
      </c>
      <c r="EN27" s="1">
        <v>1183</v>
      </c>
      <c r="EO27" s="1">
        <v>1159</v>
      </c>
      <c r="EP27" s="1">
        <v>3354</v>
      </c>
      <c r="EQ27" s="1">
        <v>1375</v>
      </c>
      <c r="ER27" s="1">
        <v>1079</v>
      </c>
      <c r="ES27" s="1">
        <v>932</v>
      </c>
      <c r="ET27" s="1">
        <v>975</v>
      </c>
      <c r="EU27" s="1">
        <v>1008</v>
      </c>
      <c r="EV27" s="1">
        <v>935</v>
      </c>
      <c r="EW27" s="1">
        <v>2053</v>
      </c>
      <c r="EX27" s="1">
        <v>1459</v>
      </c>
      <c r="EY27" s="1">
        <v>2318</v>
      </c>
      <c r="EZ27" s="1">
        <v>2026</v>
      </c>
      <c r="FA27" s="1">
        <v>1621</v>
      </c>
      <c r="FB27" s="1">
        <v>2002</v>
      </c>
      <c r="FC27" s="1">
        <v>1733</v>
      </c>
      <c r="FD27" s="1">
        <v>2356</v>
      </c>
      <c r="FE27" s="1">
        <v>1216</v>
      </c>
      <c r="FF27" s="1">
        <v>952</v>
      </c>
      <c r="FG27" s="1">
        <v>766</v>
      </c>
      <c r="FH27" s="1">
        <v>1173</v>
      </c>
      <c r="FI27" s="1">
        <v>1354</v>
      </c>
      <c r="FJ27" s="1">
        <v>922</v>
      </c>
      <c r="FK27" s="1">
        <v>2916</v>
      </c>
      <c r="FL27" s="1">
        <v>1291</v>
      </c>
      <c r="FM27" s="1">
        <v>999</v>
      </c>
      <c r="FN27" s="1">
        <v>996</v>
      </c>
      <c r="FO27" s="1">
        <v>851</v>
      </c>
      <c r="FP27" s="1">
        <v>1004</v>
      </c>
      <c r="FQ27" s="1">
        <v>892</v>
      </c>
      <c r="FR27" s="1">
        <v>1862</v>
      </c>
      <c r="FS27" s="1">
        <v>717</v>
      </c>
      <c r="FT27" s="1">
        <v>657</v>
      </c>
      <c r="FU27" s="1">
        <v>903</v>
      </c>
      <c r="FV27" s="1">
        <v>842</v>
      </c>
      <c r="FW27" s="1">
        <v>963</v>
      </c>
      <c r="FX27" s="1">
        <v>997</v>
      </c>
      <c r="FY27" s="1">
        <v>2146</v>
      </c>
      <c r="FZ27" s="1">
        <v>1242</v>
      </c>
      <c r="GA27" s="1">
        <v>980</v>
      </c>
      <c r="GB27" s="1">
        <v>1219</v>
      </c>
      <c r="GC27" s="1">
        <v>945</v>
      </c>
      <c r="GD27" s="1">
        <v>1236</v>
      </c>
      <c r="GE27" s="1">
        <v>1018</v>
      </c>
      <c r="GF27" s="1">
        <v>2112</v>
      </c>
      <c r="GG27" s="1">
        <v>1505</v>
      </c>
      <c r="GH27" s="1">
        <v>937</v>
      </c>
      <c r="GI27" s="1">
        <v>921</v>
      </c>
      <c r="GJ27" s="1">
        <v>954</v>
      </c>
      <c r="GK27" s="1">
        <v>1078</v>
      </c>
      <c r="GL27" s="1">
        <v>1044</v>
      </c>
      <c r="GM27" s="1">
        <v>1792</v>
      </c>
      <c r="GN27" s="1">
        <v>941</v>
      </c>
      <c r="GO27" s="1">
        <v>1027</v>
      </c>
      <c r="GP27" s="1">
        <v>1165</v>
      </c>
      <c r="GQ27" s="1">
        <v>1029</v>
      </c>
      <c r="GR27" s="1">
        <v>1120</v>
      </c>
      <c r="GS27" s="1">
        <v>1141</v>
      </c>
      <c r="GT27" s="1">
        <v>1715</v>
      </c>
      <c r="GU27" s="1">
        <v>823</v>
      </c>
      <c r="GV27" s="1">
        <v>1052</v>
      </c>
      <c r="GW27" s="1">
        <v>1043</v>
      </c>
      <c r="GX27" s="1">
        <v>923</v>
      </c>
      <c r="GY27" s="1">
        <v>989</v>
      </c>
      <c r="GZ27" s="1">
        <v>1147</v>
      </c>
      <c r="HA27" s="1">
        <v>2392</v>
      </c>
      <c r="HB27" s="1">
        <v>1271</v>
      </c>
      <c r="HC27" s="1">
        <v>1245</v>
      </c>
      <c r="HD27" s="1">
        <v>1224</v>
      </c>
      <c r="HE27" s="1">
        <v>1618</v>
      </c>
      <c r="HF27" s="1">
        <v>1476</v>
      </c>
      <c r="HG27" s="1">
        <v>1243</v>
      </c>
      <c r="HH27" s="1">
        <v>2062</v>
      </c>
      <c r="HI27" s="1">
        <v>1051</v>
      </c>
      <c r="HJ27" s="1">
        <v>1284</v>
      </c>
      <c r="HK27" s="1">
        <v>1229</v>
      </c>
      <c r="HL27" s="1">
        <v>1763</v>
      </c>
      <c r="HM27" s="1">
        <v>1534</v>
      </c>
      <c r="HN27" s="1">
        <v>1239</v>
      </c>
      <c r="HO27" s="1">
        <v>1870</v>
      </c>
      <c r="HP27" s="1">
        <v>1035</v>
      </c>
      <c r="HQ27" s="1">
        <v>1288</v>
      </c>
      <c r="HR27" s="1">
        <v>1371</v>
      </c>
      <c r="HS27" s="1">
        <v>1451</v>
      </c>
      <c r="HT27" s="1">
        <v>1480</v>
      </c>
      <c r="HU27" s="1">
        <v>1337</v>
      </c>
      <c r="HV27" s="1">
        <v>2796</v>
      </c>
      <c r="HW27" s="1">
        <v>1304</v>
      </c>
      <c r="HX27" s="1">
        <v>1353</v>
      </c>
      <c r="HY27" s="1">
        <v>1363</v>
      </c>
      <c r="HZ27" s="1">
        <v>1202</v>
      </c>
      <c r="IA27" s="1">
        <v>1222</v>
      </c>
      <c r="IB27" s="1">
        <v>1035</v>
      </c>
      <c r="IC27" s="1">
        <v>1598</v>
      </c>
      <c r="ID27" s="1">
        <v>825</v>
      </c>
      <c r="IE27" s="1">
        <v>933</v>
      </c>
      <c r="IF27" s="1">
        <v>1086</v>
      </c>
      <c r="IG27" s="1">
        <v>931</v>
      </c>
      <c r="IH27" s="1">
        <v>1046</v>
      </c>
      <c r="II27" s="1">
        <v>844</v>
      </c>
      <c r="IJ27" s="1">
        <v>1224</v>
      </c>
      <c r="IK27" s="1">
        <v>751</v>
      </c>
      <c r="IL27" s="1">
        <v>586</v>
      </c>
      <c r="NH27" s="21">
        <f t="shared" si="13"/>
        <v>234016</v>
      </c>
      <c r="NI27" s="3">
        <f>NH27/150</f>
        <v>1560.1066666666666</v>
      </c>
      <c r="NL27" s="55" t="s">
        <v>16</v>
      </c>
      <c r="NM27" s="55"/>
      <c r="NN27" s="55"/>
      <c r="NO27" s="1">
        <v>176443</v>
      </c>
      <c r="NQ27" s="55" t="s">
        <v>14</v>
      </c>
      <c r="NR27" s="55"/>
      <c r="NS27" s="55"/>
      <c r="NT27" s="3">
        <v>1560</v>
      </c>
    </row>
    <row r="28" spans="1:384" x14ac:dyDescent="0.25">
      <c r="A28" s="1" t="s">
        <v>15</v>
      </c>
      <c r="CS28" s="1">
        <v>2705</v>
      </c>
      <c r="CT28" s="1">
        <v>2233</v>
      </c>
      <c r="CU28" s="1">
        <v>1220</v>
      </c>
      <c r="CV28" s="1">
        <v>1316</v>
      </c>
      <c r="CW28" s="1">
        <v>1524</v>
      </c>
      <c r="CX28" s="1">
        <v>1446</v>
      </c>
      <c r="CY28" s="1">
        <v>1410</v>
      </c>
      <c r="CZ28" s="1">
        <v>2174</v>
      </c>
      <c r="DA28" s="1">
        <v>1260</v>
      </c>
      <c r="DB28" s="1">
        <v>1505</v>
      </c>
      <c r="DC28" s="1">
        <v>2360</v>
      </c>
      <c r="DD28" s="1">
        <v>2104</v>
      </c>
      <c r="DE28" s="1">
        <v>2442</v>
      </c>
      <c r="DF28" s="1">
        <v>0</v>
      </c>
      <c r="DG28" s="1">
        <v>4165</v>
      </c>
      <c r="DH28" s="1">
        <v>2707</v>
      </c>
      <c r="DI28" s="1">
        <v>3375</v>
      </c>
      <c r="DJ28" s="1">
        <v>2109</v>
      </c>
      <c r="DK28" s="1">
        <v>1596</v>
      </c>
      <c r="DL28" s="1">
        <v>1731</v>
      </c>
      <c r="DM28" s="1">
        <v>2192</v>
      </c>
      <c r="DN28" s="1">
        <v>6246</v>
      </c>
      <c r="DO28" s="1">
        <v>4087</v>
      </c>
      <c r="DP28" s="1">
        <v>2004</v>
      </c>
      <c r="DQ28" s="1">
        <v>1613</v>
      </c>
      <c r="DR28" s="1">
        <v>1816</v>
      </c>
      <c r="DS28" s="1">
        <v>2058</v>
      </c>
      <c r="DT28" s="1">
        <v>1636</v>
      </c>
      <c r="DU28" s="1">
        <v>4340</v>
      </c>
      <c r="DV28" s="1">
        <v>2913</v>
      </c>
      <c r="DW28" s="1">
        <v>3505</v>
      </c>
      <c r="DX28" s="1">
        <v>1410</v>
      </c>
      <c r="DY28" s="1">
        <v>1648</v>
      </c>
      <c r="DZ28" s="1">
        <v>1734</v>
      </c>
      <c r="EA28" s="1">
        <v>1581</v>
      </c>
      <c r="EB28" s="1">
        <v>3637</v>
      </c>
      <c r="EC28" s="1">
        <v>2482</v>
      </c>
      <c r="ED28" s="1">
        <v>1255</v>
      </c>
      <c r="EE28" s="1">
        <v>1396</v>
      </c>
      <c r="EF28" s="1">
        <v>1750</v>
      </c>
      <c r="EG28" s="1">
        <v>1488</v>
      </c>
      <c r="EH28" s="1">
        <v>1635</v>
      </c>
      <c r="EI28" s="1">
        <v>3355</v>
      </c>
      <c r="EJ28" s="1">
        <v>1849</v>
      </c>
      <c r="EK28" s="1">
        <v>1289</v>
      </c>
      <c r="EL28" s="1">
        <v>1051</v>
      </c>
      <c r="EM28" s="1">
        <v>1017</v>
      </c>
      <c r="EN28" s="1">
        <v>1183</v>
      </c>
      <c r="EO28" s="1">
        <v>1159</v>
      </c>
      <c r="EP28" s="1">
        <v>3354</v>
      </c>
      <c r="EQ28" s="1">
        <v>1375</v>
      </c>
      <c r="ER28" s="1">
        <v>1079</v>
      </c>
      <c r="ES28" s="1">
        <v>932</v>
      </c>
      <c r="ET28" s="1">
        <v>975</v>
      </c>
      <c r="EU28" s="1">
        <v>1008</v>
      </c>
      <c r="EV28" s="1">
        <v>935</v>
      </c>
      <c r="EW28" s="1">
        <v>2053</v>
      </c>
      <c r="EX28" s="1">
        <v>1459</v>
      </c>
      <c r="EY28" s="1">
        <v>2318</v>
      </c>
      <c r="EZ28" s="1">
        <v>2026</v>
      </c>
      <c r="FA28" s="1">
        <v>1621</v>
      </c>
      <c r="FB28" s="1">
        <v>2002</v>
      </c>
      <c r="FC28" s="1">
        <v>1733</v>
      </c>
      <c r="FD28" s="1">
        <v>2356</v>
      </c>
      <c r="FE28" s="1">
        <v>1216</v>
      </c>
      <c r="FF28" s="1">
        <v>952</v>
      </c>
      <c r="FG28" s="1">
        <v>766</v>
      </c>
      <c r="FH28" s="1">
        <v>1173</v>
      </c>
      <c r="FI28" s="1">
        <v>1354</v>
      </c>
      <c r="FJ28" s="1">
        <v>922</v>
      </c>
      <c r="FK28" s="1">
        <v>2916</v>
      </c>
      <c r="FL28" s="1">
        <v>1291</v>
      </c>
      <c r="FM28" s="1">
        <v>999</v>
      </c>
      <c r="FN28" s="1">
        <v>996</v>
      </c>
      <c r="FO28" s="1">
        <v>851</v>
      </c>
      <c r="FP28" s="1">
        <v>1004</v>
      </c>
      <c r="FQ28" s="1">
        <v>892</v>
      </c>
      <c r="FR28" s="1">
        <v>1862</v>
      </c>
      <c r="FS28" s="1">
        <v>717</v>
      </c>
      <c r="FT28" s="1">
        <v>657</v>
      </c>
      <c r="FU28" s="1">
        <v>903</v>
      </c>
      <c r="FV28" s="1">
        <v>842</v>
      </c>
      <c r="FW28" s="1">
        <v>963</v>
      </c>
      <c r="FX28" s="1">
        <v>997</v>
      </c>
      <c r="FY28" s="1">
        <v>2146</v>
      </c>
      <c r="FZ28" s="1">
        <v>1242</v>
      </c>
      <c r="GA28" s="1">
        <v>980</v>
      </c>
      <c r="GB28" s="1">
        <v>1219</v>
      </c>
      <c r="GC28" s="1">
        <v>945</v>
      </c>
      <c r="GD28" s="1">
        <v>1236</v>
      </c>
      <c r="GE28" s="1">
        <v>1018</v>
      </c>
      <c r="GF28" s="1">
        <v>2112</v>
      </c>
      <c r="GG28" s="1">
        <v>1505</v>
      </c>
      <c r="GH28" s="1">
        <v>937</v>
      </c>
      <c r="GI28" s="1">
        <v>921</v>
      </c>
      <c r="GJ28" s="1">
        <v>954</v>
      </c>
      <c r="GK28" s="1">
        <v>1078</v>
      </c>
      <c r="GL28" s="1">
        <v>1044</v>
      </c>
      <c r="GM28" s="1">
        <v>1792</v>
      </c>
      <c r="GN28" s="1">
        <v>941</v>
      </c>
      <c r="GO28" s="1">
        <v>1027</v>
      </c>
      <c r="GP28" s="1">
        <v>1165</v>
      </c>
      <c r="GQ28" s="1">
        <v>1029</v>
      </c>
      <c r="GR28" s="1">
        <v>1120</v>
      </c>
      <c r="GS28" s="1">
        <v>1141</v>
      </c>
      <c r="GT28" s="1">
        <v>1715</v>
      </c>
      <c r="GU28" s="1">
        <v>823</v>
      </c>
      <c r="GV28" s="1">
        <v>1052</v>
      </c>
      <c r="GW28" s="1">
        <v>1043</v>
      </c>
      <c r="GX28" s="1">
        <v>923</v>
      </c>
      <c r="GY28" s="1">
        <v>989</v>
      </c>
      <c r="GZ28" s="1">
        <v>1147</v>
      </c>
      <c r="HA28" s="1">
        <v>2392</v>
      </c>
      <c r="HB28" s="1">
        <v>1271</v>
      </c>
      <c r="HC28" s="1">
        <v>1245</v>
      </c>
      <c r="HD28" s="1">
        <v>1224</v>
      </c>
      <c r="HE28" s="1">
        <v>1618</v>
      </c>
      <c r="HF28" s="1">
        <v>1476</v>
      </c>
      <c r="HG28" s="1">
        <v>1243</v>
      </c>
      <c r="HH28" s="1">
        <v>2062</v>
      </c>
      <c r="HI28" s="1">
        <v>1051</v>
      </c>
      <c r="HJ28" s="1">
        <v>1284</v>
      </c>
      <c r="HK28" s="1">
        <v>1229</v>
      </c>
      <c r="HL28" s="1">
        <v>1763</v>
      </c>
      <c r="HM28" s="1">
        <v>1534</v>
      </c>
      <c r="HN28" s="1">
        <v>1239</v>
      </c>
      <c r="HO28" s="1">
        <v>1870</v>
      </c>
      <c r="HP28" s="1">
        <v>1035</v>
      </c>
      <c r="HQ28" s="1">
        <v>1288</v>
      </c>
      <c r="HR28" s="1">
        <v>1371</v>
      </c>
      <c r="HS28" s="1">
        <v>1451</v>
      </c>
      <c r="HT28" s="1">
        <v>1480</v>
      </c>
      <c r="HU28" s="1">
        <v>1337</v>
      </c>
      <c r="HV28" s="1">
        <v>2796</v>
      </c>
      <c r="HW28" s="1">
        <v>1304</v>
      </c>
      <c r="HX28" s="1">
        <v>1353</v>
      </c>
      <c r="HY28" s="1">
        <v>1363</v>
      </c>
      <c r="HZ28" s="1">
        <v>1202</v>
      </c>
      <c r="IA28" s="1">
        <v>1222</v>
      </c>
      <c r="IB28" s="1">
        <v>1035</v>
      </c>
      <c r="IC28" s="1">
        <v>1598</v>
      </c>
      <c r="ID28" s="1">
        <v>825</v>
      </c>
      <c r="IE28" s="1">
        <v>933</v>
      </c>
      <c r="IF28" s="1">
        <v>1086</v>
      </c>
      <c r="IG28" s="1">
        <v>931</v>
      </c>
      <c r="IH28" s="1">
        <v>1046</v>
      </c>
      <c r="II28" s="1">
        <v>844</v>
      </c>
      <c r="IJ28" s="1">
        <v>1224</v>
      </c>
      <c r="IK28" s="1">
        <v>751</v>
      </c>
      <c r="IL28" s="1">
        <v>586</v>
      </c>
      <c r="NH28" s="21">
        <f t="shared" si="13"/>
        <v>234016</v>
      </c>
      <c r="NI28" s="3">
        <v>1560</v>
      </c>
      <c r="NL28" s="55" t="s">
        <v>12</v>
      </c>
      <c r="NM28" s="55"/>
      <c r="NN28" s="55"/>
      <c r="NO28" s="1">
        <v>111974</v>
      </c>
      <c r="NQ28" s="55" t="s">
        <v>16</v>
      </c>
      <c r="NR28" s="55"/>
      <c r="NS28" s="55"/>
      <c r="NT28" s="3">
        <v>1547.7456140350878</v>
      </c>
    </row>
    <row r="29" spans="1:384" x14ac:dyDescent="0.25">
      <c r="A29" s="1" t="s">
        <v>16</v>
      </c>
      <c r="DN29" s="1">
        <v>6246</v>
      </c>
      <c r="DO29" s="1">
        <v>4087</v>
      </c>
      <c r="DP29" s="1">
        <v>2004</v>
      </c>
      <c r="DQ29" s="1">
        <v>1613</v>
      </c>
      <c r="DR29" s="1">
        <v>1816</v>
      </c>
      <c r="DS29" s="1">
        <v>2058</v>
      </c>
      <c r="DT29" s="1">
        <v>1636</v>
      </c>
      <c r="DU29" s="1">
        <v>4340</v>
      </c>
      <c r="DV29" s="1">
        <v>2913</v>
      </c>
      <c r="DW29" s="1">
        <v>3505</v>
      </c>
      <c r="DX29" s="1">
        <v>1410</v>
      </c>
      <c r="DY29" s="1">
        <v>1648</v>
      </c>
      <c r="DZ29" s="1">
        <v>1734</v>
      </c>
      <c r="EA29" s="1">
        <v>1581</v>
      </c>
      <c r="EB29" s="1">
        <v>3637</v>
      </c>
      <c r="EC29" s="1">
        <v>2482</v>
      </c>
      <c r="ED29" s="1">
        <v>1255</v>
      </c>
      <c r="EE29" s="1">
        <v>1396</v>
      </c>
      <c r="EF29" s="1">
        <v>1750</v>
      </c>
      <c r="EG29" s="1">
        <v>1488</v>
      </c>
      <c r="EH29" s="1">
        <v>1635</v>
      </c>
      <c r="EI29" s="1">
        <v>3355</v>
      </c>
      <c r="EJ29" s="1">
        <v>1849</v>
      </c>
      <c r="EK29" s="1">
        <v>1289</v>
      </c>
      <c r="EL29" s="1">
        <v>1051</v>
      </c>
      <c r="EM29" s="1">
        <v>1017</v>
      </c>
      <c r="EN29" s="1">
        <v>1183</v>
      </c>
      <c r="EO29" s="1">
        <v>1159</v>
      </c>
      <c r="EP29" s="1">
        <v>3354</v>
      </c>
      <c r="EQ29" s="1">
        <v>1375</v>
      </c>
      <c r="ER29" s="1">
        <v>1079</v>
      </c>
      <c r="ES29" s="1">
        <v>932</v>
      </c>
      <c r="ET29" s="1">
        <v>975</v>
      </c>
      <c r="EU29" s="1">
        <v>1008</v>
      </c>
      <c r="EV29" s="1">
        <v>935</v>
      </c>
      <c r="EW29" s="1">
        <v>2053</v>
      </c>
      <c r="EX29" s="1">
        <v>1459</v>
      </c>
      <c r="EY29" s="1">
        <v>2318</v>
      </c>
      <c r="EZ29" s="1">
        <v>2026</v>
      </c>
      <c r="FA29" s="1">
        <v>1621</v>
      </c>
      <c r="FB29" s="1">
        <v>2002</v>
      </c>
      <c r="FC29" s="1">
        <v>1733</v>
      </c>
      <c r="FD29" s="1">
        <v>2356</v>
      </c>
      <c r="FE29" s="1">
        <v>1216</v>
      </c>
      <c r="FF29" s="1">
        <v>952</v>
      </c>
      <c r="FG29" s="1">
        <v>766</v>
      </c>
      <c r="FH29" s="1">
        <v>1173</v>
      </c>
      <c r="FI29" s="1">
        <v>1354</v>
      </c>
      <c r="FJ29" s="1">
        <v>922</v>
      </c>
      <c r="FK29" s="1">
        <v>2916</v>
      </c>
      <c r="FL29" s="1">
        <v>1291</v>
      </c>
      <c r="FM29" s="1">
        <v>999</v>
      </c>
      <c r="FN29" s="1">
        <v>996</v>
      </c>
      <c r="FO29" s="1">
        <v>851</v>
      </c>
      <c r="FP29" s="1">
        <v>1004</v>
      </c>
      <c r="FQ29" s="1">
        <v>892</v>
      </c>
      <c r="FR29" s="1">
        <v>1862</v>
      </c>
      <c r="FS29" s="1">
        <v>717</v>
      </c>
      <c r="FT29" s="1">
        <v>657</v>
      </c>
      <c r="FU29" s="1">
        <v>903</v>
      </c>
      <c r="FV29" s="1">
        <v>842</v>
      </c>
      <c r="FW29" s="1">
        <v>963</v>
      </c>
      <c r="FX29" s="1">
        <v>997</v>
      </c>
      <c r="FY29" s="1">
        <v>2146</v>
      </c>
      <c r="FZ29" s="1">
        <v>1242</v>
      </c>
      <c r="GA29" s="1">
        <v>980</v>
      </c>
      <c r="GB29" s="1">
        <v>1219</v>
      </c>
      <c r="GC29" s="1">
        <v>945</v>
      </c>
      <c r="GD29" s="1">
        <v>1236</v>
      </c>
      <c r="GE29" s="1">
        <v>1018</v>
      </c>
      <c r="GF29" s="1">
        <v>2112</v>
      </c>
      <c r="GG29" s="1">
        <v>1505</v>
      </c>
      <c r="GH29" s="1">
        <v>937</v>
      </c>
      <c r="GI29" s="1">
        <v>921</v>
      </c>
      <c r="GJ29" s="1">
        <v>954</v>
      </c>
      <c r="GK29" s="1">
        <v>1078</v>
      </c>
      <c r="GL29" s="1">
        <v>1044</v>
      </c>
      <c r="GM29" s="1">
        <v>1792</v>
      </c>
      <c r="GN29" s="1">
        <v>941</v>
      </c>
      <c r="GO29" s="1">
        <v>1027</v>
      </c>
      <c r="GP29" s="1">
        <v>1165</v>
      </c>
      <c r="GQ29" s="1">
        <v>1029</v>
      </c>
      <c r="GR29" s="1">
        <v>1120</v>
      </c>
      <c r="GS29" s="1">
        <v>1141</v>
      </c>
      <c r="GT29" s="1">
        <v>1715</v>
      </c>
      <c r="GU29" s="1">
        <v>823</v>
      </c>
      <c r="GV29" s="1">
        <v>1052</v>
      </c>
      <c r="GW29" s="1">
        <v>1043</v>
      </c>
      <c r="GX29" s="1">
        <v>923</v>
      </c>
      <c r="GY29" s="1">
        <v>989</v>
      </c>
      <c r="GZ29" s="1">
        <v>1147</v>
      </c>
      <c r="HA29" s="1">
        <v>2392</v>
      </c>
      <c r="HB29" s="1">
        <v>1271</v>
      </c>
      <c r="HC29" s="1">
        <v>1245</v>
      </c>
      <c r="HD29" s="1">
        <v>1224</v>
      </c>
      <c r="HE29" s="1">
        <v>1618</v>
      </c>
      <c r="HF29" s="1">
        <v>1476</v>
      </c>
      <c r="HG29" s="1">
        <v>1243</v>
      </c>
      <c r="HH29" s="1">
        <v>2062</v>
      </c>
      <c r="HI29" s="1">
        <v>1051</v>
      </c>
      <c r="HJ29" s="1">
        <v>1284</v>
      </c>
      <c r="HK29" s="1">
        <v>1229</v>
      </c>
      <c r="HL29" s="1">
        <v>1763</v>
      </c>
      <c r="HM29" s="1">
        <v>1534</v>
      </c>
      <c r="HN29" s="1">
        <v>1239</v>
      </c>
      <c r="HO29" s="1">
        <v>1870</v>
      </c>
      <c r="HP29" s="1">
        <v>1035</v>
      </c>
      <c r="HQ29" s="1">
        <v>1288</v>
      </c>
      <c r="HR29" s="1">
        <v>1371</v>
      </c>
      <c r="HS29" s="1">
        <v>1451</v>
      </c>
      <c r="HT29" s="1">
        <v>1480</v>
      </c>
      <c r="HU29" s="1">
        <v>1337</v>
      </c>
      <c r="HV29" s="1">
        <v>2796</v>
      </c>
      <c r="HW29" s="1">
        <v>1304</v>
      </c>
      <c r="NH29" s="21">
        <f t="shared" si="13"/>
        <v>176443</v>
      </c>
      <c r="NI29" s="3">
        <f>NH29/114</f>
        <v>1547.7456140350878</v>
      </c>
      <c r="NL29" s="55" t="s">
        <v>20</v>
      </c>
      <c r="NM29" s="55"/>
      <c r="NN29" s="55"/>
      <c r="NO29" s="1">
        <v>108146</v>
      </c>
      <c r="NQ29" s="55" t="s">
        <v>25</v>
      </c>
      <c r="NR29" s="55"/>
      <c r="NS29" s="55"/>
      <c r="NT29" s="3">
        <v>1353.7866666666666</v>
      </c>
    </row>
    <row r="30" spans="1:384" x14ac:dyDescent="0.25">
      <c r="A30" s="1" t="s">
        <v>17</v>
      </c>
      <c r="CS30" s="1">
        <v>2952</v>
      </c>
      <c r="CT30" s="1">
        <v>2149</v>
      </c>
      <c r="CU30" s="1">
        <v>1495</v>
      </c>
      <c r="CV30" s="1">
        <v>884</v>
      </c>
      <c r="CW30" s="1">
        <v>1640</v>
      </c>
      <c r="CX30" s="1">
        <v>1832</v>
      </c>
      <c r="CY30" s="1">
        <v>1074</v>
      </c>
      <c r="CZ30" s="1">
        <v>1758</v>
      </c>
      <c r="DA30" s="1">
        <v>972</v>
      </c>
      <c r="DB30" s="1">
        <v>2114</v>
      </c>
      <c r="DC30" s="1">
        <v>2531</v>
      </c>
      <c r="DD30" s="1">
        <v>2014</v>
      </c>
      <c r="DE30" s="1">
        <v>2119</v>
      </c>
      <c r="DF30" s="1">
        <v>0</v>
      </c>
      <c r="DG30" s="1">
        <v>4143</v>
      </c>
      <c r="DH30" s="1">
        <v>3732</v>
      </c>
      <c r="DI30" s="1">
        <v>3425</v>
      </c>
      <c r="DJ30" s="1">
        <v>1579</v>
      </c>
      <c r="DK30" s="1">
        <v>1565</v>
      </c>
      <c r="DL30" s="1">
        <v>2324</v>
      </c>
      <c r="DM30" s="1">
        <v>1900</v>
      </c>
      <c r="DN30" s="1">
        <v>2914</v>
      </c>
      <c r="DO30" s="1">
        <v>1579</v>
      </c>
      <c r="DP30" s="1">
        <v>824</v>
      </c>
      <c r="DQ30" s="1">
        <v>950</v>
      </c>
      <c r="DR30" s="1">
        <v>1031</v>
      </c>
      <c r="DS30" s="1">
        <v>651</v>
      </c>
      <c r="DT30" s="1">
        <v>710</v>
      </c>
      <c r="DU30" s="1">
        <v>1775</v>
      </c>
      <c r="DV30" s="1">
        <v>1670</v>
      </c>
      <c r="DW30" s="1">
        <v>1821</v>
      </c>
      <c r="DX30" s="1">
        <v>1100</v>
      </c>
      <c r="DY30" s="1">
        <v>594</v>
      </c>
      <c r="DZ30" s="1">
        <v>615</v>
      </c>
      <c r="EA30" s="1">
        <v>622</v>
      </c>
      <c r="EB30" s="1">
        <v>1488</v>
      </c>
      <c r="EC30" s="1">
        <v>868</v>
      </c>
      <c r="ED30" s="1">
        <v>574</v>
      </c>
      <c r="EE30" s="1">
        <v>965</v>
      </c>
      <c r="EF30" s="1">
        <v>514</v>
      </c>
      <c r="EG30" s="1">
        <v>851</v>
      </c>
      <c r="EH30" s="1">
        <v>1047</v>
      </c>
      <c r="EI30" s="1">
        <v>1521</v>
      </c>
      <c r="EJ30" s="1">
        <v>930</v>
      </c>
      <c r="EK30" s="1">
        <v>822</v>
      </c>
      <c r="EL30" s="1">
        <v>442</v>
      </c>
      <c r="EM30" s="1">
        <v>631</v>
      </c>
      <c r="EN30" s="1">
        <v>346</v>
      </c>
      <c r="EO30" s="1">
        <v>391</v>
      </c>
      <c r="EP30" s="1">
        <v>1225</v>
      </c>
      <c r="EQ30" s="1">
        <v>494</v>
      </c>
      <c r="ER30" s="1">
        <v>409</v>
      </c>
      <c r="ES30" s="1">
        <v>502</v>
      </c>
      <c r="ET30" s="1">
        <v>300</v>
      </c>
      <c r="EU30" s="1">
        <v>497</v>
      </c>
      <c r="EV30" s="1">
        <v>343</v>
      </c>
      <c r="EW30" s="1">
        <v>1432</v>
      </c>
      <c r="EX30" s="1">
        <v>1352</v>
      </c>
      <c r="EY30" s="1">
        <v>1786</v>
      </c>
      <c r="EZ30" s="1">
        <v>1294</v>
      </c>
      <c r="FA30" s="1">
        <v>1474</v>
      </c>
      <c r="FB30" s="1">
        <v>1120</v>
      </c>
      <c r="FC30" s="1">
        <v>1193</v>
      </c>
      <c r="FD30" s="1">
        <v>1543</v>
      </c>
      <c r="FE30" s="1">
        <v>820</v>
      </c>
      <c r="FF30" s="1">
        <v>683</v>
      </c>
      <c r="FG30" s="1">
        <v>598</v>
      </c>
      <c r="FH30" s="1">
        <v>577</v>
      </c>
      <c r="FI30" s="1">
        <v>529</v>
      </c>
      <c r="FJ30" s="1">
        <v>388</v>
      </c>
      <c r="FK30" s="1">
        <v>1517</v>
      </c>
      <c r="FL30" s="1">
        <v>647</v>
      </c>
      <c r="FM30" s="1">
        <v>542</v>
      </c>
      <c r="FN30" s="1">
        <v>524</v>
      </c>
      <c r="FO30" s="1">
        <v>429</v>
      </c>
      <c r="FP30" s="1">
        <v>634</v>
      </c>
      <c r="FQ30" s="1">
        <v>396</v>
      </c>
      <c r="FR30" s="1">
        <v>1116</v>
      </c>
      <c r="FS30" s="1">
        <v>487</v>
      </c>
      <c r="FT30" s="1">
        <v>365</v>
      </c>
      <c r="FU30" s="1">
        <v>317</v>
      </c>
      <c r="FV30" s="1">
        <v>420</v>
      </c>
      <c r="FW30" s="1">
        <v>540</v>
      </c>
      <c r="FX30" s="1">
        <v>548</v>
      </c>
      <c r="FY30" s="1">
        <v>1237</v>
      </c>
      <c r="FZ30" s="1">
        <v>727</v>
      </c>
      <c r="GA30" s="1">
        <v>640</v>
      </c>
      <c r="GB30" s="1">
        <v>531</v>
      </c>
      <c r="GC30" s="1">
        <v>567</v>
      </c>
      <c r="GD30" s="1">
        <v>609</v>
      </c>
      <c r="GE30" s="1">
        <v>510</v>
      </c>
      <c r="GF30" s="1">
        <v>1078</v>
      </c>
      <c r="GG30" s="1">
        <v>744</v>
      </c>
      <c r="NH30" s="21">
        <f t="shared" si="13"/>
        <v>104132</v>
      </c>
      <c r="NI30" s="3">
        <f>NH30/93</f>
        <v>1119.6989247311828</v>
      </c>
      <c r="NL30" s="55" t="s">
        <v>17</v>
      </c>
      <c r="NM30" s="55"/>
      <c r="NN30" s="55"/>
      <c r="NO30" s="1">
        <v>104132</v>
      </c>
      <c r="NQ30" s="55" t="s">
        <v>17</v>
      </c>
      <c r="NR30" s="55"/>
      <c r="NS30" s="55"/>
      <c r="NT30" s="3">
        <v>1119.6989247311828</v>
      </c>
    </row>
    <row r="31" spans="1:384" x14ac:dyDescent="0.25">
      <c r="A31" s="1" t="s">
        <v>18</v>
      </c>
      <c r="GT31" s="1">
        <v>2031</v>
      </c>
      <c r="GU31" s="1">
        <v>537</v>
      </c>
      <c r="GV31" s="1">
        <v>565</v>
      </c>
      <c r="GW31" s="1">
        <v>682</v>
      </c>
      <c r="GX31" s="1">
        <v>753</v>
      </c>
      <c r="GY31" s="1">
        <v>1036</v>
      </c>
      <c r="GZ31" s="1">
        <v>664</v>
      </c>
      <c r="HA31" s="1">
        <v>1731</v>
      </c>
      <c r="HB31" s="1">
        <v>1096</v>
      </c>
      <c r="HC31" s="1">
        <v>1010</v>
      </c>
      <c r="HD31" s="1">
        <v>1543</v>
      </c>
      <c r="HE31" s="1">
        <v>1232</v>
      </c>
      <c r="HF31" s="1">
        <v>1445</v>
      </c>
      <c r="HG31" s="1">
        <v>1326</v>
      </c>
      <c r="HH31" s="1">
        <v>1669</v>
      </c>
      <c r="HI31" s="1">
        <v>515</v>
      </c>
      <c r="HJ31" s="1">
        <v>912</v>
      </c>
      <c r="HK31" s="1">
        <v>1141</v>
      </c>
      <c r="HL31" s="1">
        <v>1206</v>
      </c>
      <c r="HM31" s="1">
        <v>1183</v>
      </c>
      <c r="HN31" s="1">
        <v>922</v>
      </c>
      <c r="HO31" s="1">
        <v>918</v>
      </c>
      <c r="HP31" s="1">
        <v>519</v>
      </c>
      <c r="HQ31" s="1">
        <v>734</v>
      </c>
      <c r="HR31" s="1">
        <v>1140</v>
      </c>
      <c r="HS31" s="1">
        <v>1339</v>
      </c>
      <c r="HT31" s="1">
        <v>1307</v>
      </c>
      <c r="HU31" s="1">
        <v>814</v>
      </c>
      <c r="HV31" s="1">
        <v>1217</v>
      </c>
      <c r="HW31" s="1">
        <v>703</v>
      </c>
      <c r="HX31" s="1">
        <v>1237</v>
      </c>
      <c r="HY31" s="1">
        <v>1031</v>
      </c>
      <c r="HZ31" s="1">
        <v>956</v>
      </c>
      <c r="IA31" s="1">
        <v>977</v>
      </c>
      <c r="IB31" s="1">
        <v>808</v>
      </c>
      <c r="IC31" s="1">
        <v>1211</v>
      </c>
      <c r="ID31" s="1">
        <v>628</v>
      </c>
      <c r="IE31" s="1">
        <v>815</v>
      </c>
      <c r="IF31" s="1">
        <v>733</v>
      </c>
      <c r="IG31" s="1">
        <v>837</v>
      </c>
      <c r="IH31" s="1">
        <v>691</v>
      </c>
      <c r="II31" s="1">
        <v>855</v>
      </c>
      <c r="IJ31" s="1">
        <v>1434</v>
      </c>
      <c r="IK31" s="1">
        <v>698</v>
      </c>
      <c r="IL31" s="1">
        <v>773</v>
      </c>
      <c r="IM31" s="1">
        <v>982</v>
      </c>
      <c r="IN31" s="1">
        <v>875</v>
      </c>
      <c r="IO31" s="1">
        <v>908</v>
      </c>
      <c r="IP31" s="1">
        <v>961</v>
      </c>
      <c r="IQ31" s="1">
        <v>1594</v>
      </c>
      <c r="IR31" s="1">
        <v>803</v>
      </c>
      <c r="IS31" s="1">
        <v>745</v>
      </c>
      <c r="IT31" s="1">
        <v>605</v>
      </c>
      <c r="IU31" s="1">
        <v>630</v>
      </c>
      <c r="IV31" s="1">
        <v>602</v>
      </c>
      <c r="IW31" s="1">
        <v>534</v>
      </c>
      <c r="IX31" s="1">
        <v>1155</v>
      </c>
      <c r="IY31" s="1">
        <v>894</v>
      </c>
      <c r="IZ31" s="1">
        <v>392</v>
      </c>
      <c r="JA31" s="1">
        <v>402</v>
      </c>
      <c r="JB31" s="1">
        <v>419</v>
      </c>
      <c r="JC31" s="1">
        <v>340</v>
      </c>
      <c r="JD31" s="1">
        <v>461</v>
      </c>
      <c r="JE31" s="1">
        <v>1353</v>
      </c>
      <c r="JF31" s="1">
        <v>475</v>
      </c>
      <c r="JG31" s="1">
        <v>330</v>
      </c>
      <c r="JH31" s="1">
        <v>628</v>
      </c>
      <c r="JI31" s="1">
        <v>490</v>
      </c>
      <c r="JJ31" s="1">
        <v>386</v>
      </c>
      <c r="JK31" s="1">
        <v>444</v>
      </c>
      <c r="JL31" s="1">
        <v>1100</v>
      </c>
      <c r="JM31" s="1">
        <v>499</v>
      </c>
      <c r="NH31" s="21">
        <f t="shared" si="13"/>
        <v>64581</v>
      </c>
      <c r="NI31" s="3">
        <f>NH31/72</f>
        <v>896.95833333333337</v>
      </c>
      <c r="NL31" s="55" t="s">
        <v>25</v>
      </c>
      <c r="NM31" s="55"/>
      <c r="NN31" s="55"/>
      <c r="NO31" s="1">
        <v>101534</v>
      </c>
      <c r="NQ31" s="55" t="s">
        <v>20</v>
      </c>
      <c r="NR31" s="55"/>
      <c r="NS31" s="55"/>
      <c r="NT31" s="3">
        <v>1115</v>
      </c>
    </row>
    <row r="32" spans="1:384" x14ac:dyDescent="0.25">
      <c r="A32" s="1" t="s">
        <v>19</v>
      </c>
      <c r="EW32" s="1">
        <v>1432</v>
      </c>
      <c r="EX32" s="1">
        <v>1352</v>
      </c>
      <c r="EY32" s="1">
        <v>1786</v>
      </c>
      <c r="EZ32" s="1">
        <v>1294</v>
      </c>
      <c r="FA32" s="1">
        <v>1474</v>
      </c>
      <c r="FB32" s="1">
        <v>1120</v>
      </c>
      <c r="FC32" s="1">
        <v>1193</v>
      </c>
      <c r="FD32" s="1">
        <v>1543</v>
      </c>
      <c r="FE32" s="1">
        <v>820</v>
      </c>
      <c r="FF32" s="1">
        <v>683</v>
      </c>
      <c r="FG32" s="1">
        <v>598</v>
      </c>
      <c r="FH32" s="1">
        <v>577</v>
      </c>
      <c r="FI32" s="1">
        <v>529</v>
      </c>
      <c r="FJ32" s="1">
        <v>388</v>
      </c>
      <c r="FK32" s="1">
        <v>1517</v>
      </c>
      <c r="FL32" s="1">
        <v>647</v>
      </c>
      <c r="FM32" s="1">
        <v>542</v>
      </c>
      <c r="FN32" s="1">
        <v>524</v>
      </c>
      <c r="FO32" s="1">
        <v>429</v>
      </c>
      <c r="FP32" s="1">
        <v>634</v>
      </c>
      <c r="FQ32" s="1">
        <v>396</v>
      </c>
      <c r="FR32" s="1">
        <v>1116</v>
      </c>
      <c r="FS32" s="1">
        <v>487</v>
      </c>
      <c r="FT32" s="1">
        <v>365</v>
      </c>
      <c r="FU32" s="1">
        <v>317</v>
      </c>
      <c r="FV32" s="1">
        <v>420</v>
      </c>
      <c r="FW32" s="1">
        <v>540</v>
      </c>
      <c r="FX32" s="1">
        <v>548</v>
      </c>
      <c r="FY32" s="1">
        <v>1237</v>
      </c>
      <c r="FZ32" s="1">
        <v>727</v>
      </c>
      <c r="GA32" s="1">
        <v>640</v>
      </c>
      <c r="GB32" s="1">
        <v>531</v>
      </c>
      <c r="GC32" s="1">
        <v>567</v>
      </c>
      <c r="GD32" s="1">
        <v>609</v>
      </c>
      <c r="GE32" s="1">
        <v>510</v>
      </c>
      <c r="GF32" s="1">
        <v>1078</v>
      </c>
      <c r="GG32" s="1">
        <v>744</v>
      </c>
      <c r="GH32" s="1">
        <v>460</v>
      </c>
      <c r="GI32" s="1">
        <v>730</v>
      </c>
      <c r="GJ32" s="1">
        <v>595</v>
      </c>
      <c r="GK32" s="1">
        <v>741</v>
      </c>
      <c r="GL32" s="1">
        <v>671</v>
      </c>
      <c r="GM32" s="1">
        <v>1127</v>
      </c>
      <c r="GN32" s="1">
        <v>395</v>
      </c>
      <c r="GO32" s="1">
        <v>469</v>
      </c>
      <c r="GP32" s="1">
        <v>534</v>
      </c>
      <c r="GQ32" s="1">
        <v>714</v>
      </c>
      <c r="GR32" s="1">
        <v>924</v>
      </c>
      <c r="GS32" s="1">
        <v>900</v>
      </c>
      <c r="GT32" s="1">
        <v>2031</v>
      </c>
      <c r="GU32" s="1">
        <v>537</v>
      </c>
      <c r="GV32" s="1">
        <v>565</v>
      </c>
      <c r="GW32" s="1">
        <v>682</v>
      </c>
      <c r="GX32" s="1">
        <v>753</v>
      </c>
      <c r="GY32" s="1">
        <v>1036</v>
      </c>
      <c r="GZ32" s="1">
        <v>664</v>
      </c>
      <c r="HA32" s="1">
        <v>1731</v>
      </c>
      <c r="HB32" s="1">
        <v>1096</v>
      </c>
      <c r="HC32" s="1">
        <v>1010</v>
      </c>
      <c r="HD32" s="1">
        <v>1543</v>
      </c>
      <c r="HE32" s="1">
        <v>1232</v>
      </c>
      <c r="HF32" s="1">
        <v>1445</v>
      </c>
      <c r="HG32" s="1">
        <v>1326</v>
      </c>
      <c r="HH32" s="1">
        <v>1669</v>
      </c>
      <c r="HI32" s="1">
        <v>515</v>
      </c>
      <c r="HJ32" s="1">
        <v>912</v>
      </c>
      <c r="HK32" s="1">
        <v>1141</v>
      </c>
      <c r="HL32" s="1">
        <v>1206</v>
      </c>
      <c r="HM32" s="1">
        <v>1183</v>
      </c>
      <c r="HN32" s="1">
        <v>922</v>
      </c>
      <c r="HO32" s="1">
        <v>918</v>
      </c>
      <c r="HP32" s="1">
        <v>519</v>
      </c>
      <c r="HQ32" s="1">
        <v>734</v>
      </c>
      <c r="HR32" s="1">
        <v>1140</v>
      </c>
      <c r="HS32" s="1">
        <v>1339</v>
      </c>
      <c r="HT32" s="1">
        <v>1307</v>
      </c>
      <c r="HU32" s="1">
        <v>814</v>
      </c>
      <c r="HV32" s="1">
        <v>1217</v>
      </c>
      <c r="HW32" s="1">
        <v>703</v>
      </c>
      <c r="HX32" s="1">
        <v>1237</v>
      </c>
      <c r="HY32" s="1">
        <v>1031</v>
      </c>
      <c r="HZ32" s="1">
        <v>956</v>
      </c>
      <c r="IA32" s="1">
        <v>977</v>
      </c>
      <c r="IB32" s="1">
        <v>808</v>
      </c>
      <c r="IC32" s="1">
        <v>1211</v>
      </c>
      <c r="ID32" s="1">
        <v>628</v>
      </c>
      <c r="IE32" s="1">
        <v>815</v>
      </c>
      <c r="IF32" s="1">
        <v>733</v>
      </c>
      <c r="IG32" s="1">
        <v>837</v>
      </c>
      <c r="IH32" s="1">
        <v>691</v>
      </c>
      <c r="II32" s="1">
        <v>855</v>
      </c>
      <c r="IJ32" s="1">
        <v>1434</v>
      </c>
      <c r="IK32" s="1">
        <v>698</v>
      </c>
      <c r="IL32" s="1">
        <v>773</v>
      </c>
      <c r="IM32" s="1">
        <v>982</v>
      </c>
      <c r="IN32" s="1">
        <v>875</v>
      </c>
      <c r="IO32" s="1">
        <v>908</v>
      </c>
      <c r="IP32" s="1">
        <v>961</v>
      </c>
      <c r="IQ32" s="1">
        <v>1594</v>
      </c>
      <c r="IR32" s="1">
        <v>803</v>
      </c>
      <c r="IS32" s="1">
        <v>745</v>
      </c>
      <c r="IT32" s="1">
        <v>605</v>
      </c>
      <c r="IU32" s="1">
        <v>630</v>
      </c>
      <c r="IV32" s="1">
        <v>602</v>
      </c>
      <c r="IW32" s="1">
        <v>534</v>
      </c>
      <c r="IX32" s="1">
        <v>1155</v>
      </c>
      <c r="IY32" s="1">
        <v>894</v>
      </c>
      <c r="NH32" s="21">
        <f t="shared" si="13"/>
        <v>95036</v>
      </c>
      <c r="NI32" s="3">
        <f>NH32/107</f>
        <v>888.18691588785043</v>
      </c>
      <c r="NL32" s="55" t="s">
        <v>19</v>
      </c>
      <c r="NM32" s="55"/>
      <c r="NN32" s="55"/>
      <c r="NO32" s="1">
        <v>95036</v>
      </c>
      <c r="NQ32" s="55" t="s">
        <v>18</v>
      </c>
      <c r="NR32" s="55"/>
      <c r="NS32" s="55"/>
      <c r="NT32" s="3">
        <v>896.95833333333337</v>
      </c>
    </row>
    <row r="33" spans="1:384" x14ac:dyDescent="0.25">
      <c r="A33" s="1" t="s">
        <v>20</v>
      </c>
      <c r="JO33" s="1">
        <v>1468</v>
      </c>
      <c r="JP33" s="1">
        <v>1658</v>
      </c>
      <c r="JQ33" s="1">
        <v>1486</v>
      </c>
      <c r="JR33" s="1">
        <v>1461</v>
      </c>
      <c r="JS33" s="1">
        <v>3828</v>
      </c>
      <c r="JT33" s="1">
        <v>1773</v>
      </c>
      <c r="JU33" s="1">
        <v>1178</v>
      </c>
      <c r="JV33" s="1">
        <v>1169</v>
      </c>
      <c r="JW33" s="1">
        <v>1290</v>
      </c>
      <c r="JX33" s="1">
        <v>1398</v>
      </c>
      <c r="JY33" s="1">
        <v>1218</v>
      </c>
      <c r="JZ33" s="1">
        <v>2743</v>
      </c>
      <c r="KA33" s="1">
        <v>2021</v>
      </c>
      <c r="KB33" s="1">
        <v>1104</v>
      </c>
      <c r="KC33" s="1">
        <v>1081</v>
      </c>
      <c r="KD33" s="1">
        <v>1126</v>
      </c>
      <c r="KE33" s="1">
        <v>1394</v>
      </c>
      <c r="KF33" s="1">
        <v>1287</v>
      </c>
      <c r="KG33" s="1">
        <v>2572</v>
      </c>
      <c r="KH33" s="1">
        <v>1538</v>
      </c>
      <c r="KI33" s="1">
        <v>1022</v>
      </c>
      <c r="KJ33" s="1">
        <v>1017</v>
      </c>
      <c r="KK33" s="1">
        <v>1139</v>
      </c>
      <c r="KL33" s="1">
        <v>1165</v>
      </c>
      <c r="KM33" s="1">
        <v>1190</v>
      </c>
      <c r="KN33" s="1">
        <v>2558</v>
      </c>
      <c r="KO33" s="1">
        <v>1405</v>
      </c>
      <c r="KP33" s="1">
        <v>1290</v>
      </c>
      <c r="KQ33" s="1">
        <v>1189</v>
      </c>
      <c r="KR33" s="1">
        <v>1184</v>
      </c>
      <c r="KS33" s="1">
        <v>1356</v>
      </c>
      <c r="KT33" s="1">
        <v>1730</v>
      </c>
      <c r="KU33" s="1">
        <v>2735</v>
      </c>
      <c r="KV33" s="1">
        <v>1277</v>
      </c>
      <c r="KW33" s="1">
        <v>1294</v>
      </c>
      <c r="KX33" s="1">
        <v>966</v>
      </c>
      <c r="KY33" s="1">
        <v>1636</v>
      </c>
      <c r="KZ33" s="1">
        <v>1494</v>
      </c>
      <c r="LA33" s="1">
        <v>1441</v>
      </c>
      <c r="LB33" s="1">
        <v>2076</v>
      </c>
      <c r="LC33" s="1">
        <v>972</v>
      </c>
      <c r="LD33" s="1">
        <v>647</v>
      </c>
      <c r="LE33" s="1">
        <v>743</v>
      </c>
      <c r="LF33" s="1">
        <v>764</v>
      </c>
      <c r="LG33" s="1">
        <v>886</v>
      </c>
      <c r="LH33" s="1">
        <v>834</v>
      </c>
      <c r="LI33" s="1">
        <v>2213</v>
      </c>
      <c r="LJ33" s="1">
        <v>992</v>
      </c>
      <c r="LK33" s="1">
        <v>623</v>
      </c>
      <c r="LL33" s="1">
        <v>673</v>
      </c>
      <c r="LM33" s="1">
        <v>728</v>
      </c>
      <c r="LN33" s="1">
        <v>1423</v>
      </c>
      <c r="LO33" s="1">
        <v>965</v>
      </c>
      <c r="LP33" s="1">
        <v>2106</v>
      </c>
      <c r="LQ33" s="1">
        <v>1114</v>
      </c>
      <c r="LR33" s="1">
        <v>631</v>
      </c>
      <c r="LS33" s="1">
        <v>564</v>
      </c>
      <c r="LT33" s="1">
        <v>712</v>
      </c>
      <c r="LU33" s="1">
        <v>1212</v>
      </c>
      <c r="LV33" s="1">
        <v>794</v>
      </c>
      <c r="LW33" s="1">
        <v>2118</v>
      </c>
      <c r="LX33" s="1">
        <v>801</v>
      </c>
      <c r="LY33" s="1">
        <v>694</v>
      </c>
      <c r="LZ33" s="1">
        <v>656</v>
      </c>
      <c r="MA33" s="1">
        <v>592</v>
      </c>
      <c r="MB33" s="1">
        <v>646</v>
      </c>
      <c r="MC33" s="1">
        <v>678</v>
      </c>
      <c r="MD33" s="1">
        <v>1430</v>
      </c>
      <c r="ME33" s="1">
        <v>780</v>
      </c>
      <c r="MF33" s="1">
        <v>576</v>
      </c>
      <c r="MG33" s="1">
        <v>0</v>
      </c>
      <c r="MH33" s="1">
        <v>948</v>
      </c>
      <c r="MI33" s="1">
        <v>940</v>
      </c>
      <c r="MJ33" s="1">
        <v>739</v>
      </c>
      <c r="MK33" s="1">
        <v>1482</v>
      </c>
      <c r="ML33" s="1">
        <v>789</v>
      </c>
      <c r="MM33" s="1">
        <v>601</v>
      </c>
      <c r="MN33" s="1">
        <v>543</v>
      </c>
      <c r="MO33" s="1">
        <v>528</v>
      </c>
      <c r="MP33" s="1">
        <v>560</v>
      </c>
      <c r="MQ33" s="1">
        <v>559</v>
      </c>
      <c r="MR33" s="1">
        <v>1228</v>
      </c>
      <c r="MS33" s="1">
        <v>542</v>
      </c>
      <c r="MT33" s="1">
        <v>734</v>
      </c>
      <c r="MU33" s="1">
        <v>485</v>
      </c>
      <c r="MV33" s="1">
        <v>589</v>
      </c>
      <c r="MW33" s="1">
        <v>573</v>
      </c>
      <c r="MX33" s="1">
        <v>659</v>
      </c>
      <c r="MY33" s="1">
        <v>667</v>
      </c>
      <c r="MZ33" s="1">
        <v>0</v>
      </c>
      <c r="NA33" s="1">
        <v>0</v>
      </c>
      <c r="NB33" s="1">
        <v>0</v>
      </c>
      <c r="NC33" s="1">
        <v>0</v>
      </c>
      <c r="ND33" s="1">
        <v>0</v>
      </c>
      <c r="NE33" s="1">
        <v>1620</v>
      </c>
      <c r="NF33" s="1">
        <v>1743</v>
      </c>
      <c r="NG33" s="1">
        <v>1093</v>
      </c>
      <c r="NH33" s="21">
        <f t="shared" si="13"/>
        <v>108146</v>
      </c>
      <c r="NI33" s="3">
        <f>NH33/97</f>
        <v>1114.9072164948454</v>
      </c>
      <c r="NL33" s="55" t="s">
        <v>22</v>
      </c>
      <c r="NM33" s="55"/>
      <c r="NN33" s="55"/>
      <c r="NO33" s="1">
        <v>77447</v>
      </c>
      <c r="NQ33" s="55" t="s">
        <v>19</v>
      </c>
      <c r="NR33" s="55"/>
      <c r="NS33" s="55"/>
      <c r="NT33" s="3">
        <v>888.18691588785043</v>
      </c>
    </row>
    <row r="34" spans="1:384" x14ac:dyDescent="0.25">
      <c r="A34" s="1" t="s">
        <v>21</v>
      </c>
      <c r="JZ34" s="1">
        <v>2043</v>
      </c>
      <c r="KA34" s="1">
        <v>761</v>
      </c>
      <c r="KB34" s="1">
        <v>502</v>
      </c>
      <c r="KC34" s="1">
        <v>706</v>
      </c>
      <c r="KD34" s="1">
        <v>449</v>
      </c>
      <c r="KE34" s="1">
        <v>491</v>
      </c>
      <c r="KF34" s="1">
        <v>677</v>
      </c>
      <c r="KG34" s="1">
        <v>1644</v>
      </c>
      <c r="KH34" s="1">
        <v>752</v>
      </c>
      <c r="KI34" s="1">
        <v>415</v>
      </c>
      <c r="KJ34" s="1">
        <v>579</v>
      </c>
      <c r="KK34" s="1">
        <v>632</v>
      </c>
      <c r="KL34" s="1">
        <v>681</v>
      </c>
      <c r="KM34" s="1">
        <v>511</v>
      </c>
      <c r="KN34" s="1">
        <v>1577</v>
      </c>
      <c r="KO34" s="1">
        <v>1201</v>
      </c>
      <c r="KP34" s="1">
        <v>719</v>
      </c>
      <c r="KQ34" s="1">
        <v>608</v>
      </c>
      <c r="KR34" s="1">
        <v>668</v>
      </c>
      <c r="KS34" s="1">
        <v>1120</v>
      </c>
      <c r="KT34" s="1">
        <v>849</v>
      </c>
      <c r="KU34" s="1">
        <v>1325</v>
      </c>
      <c r="KV34" s="1">
        <v>557</v>
      </c>
      <c r="KW34" s="1">
        <v>746</v>
      </c>
      <c r="KX34" s="1">
        <v>891</v>
      </c>
      <c r="KY34" s="1">
        <v>968</v>
      </c>
      <c r="KZ34" s="1">
        <v>869</v>
      </c>
      <c r="LA34" s="1">
        <v>805</v>
      </c>
      <c r="LB34" s="1">
        <v>1181</v>
      </c>
      <c r="LC34" s="1">
        <v>480</v>
      </c>
      <c r="LD34" s="1">
        <v>574</v>
      </c>
      <c r="LE34" s="1">
        <v>543</v>
      </c>
      <c r="LF34" s="1">
        <v>598</v>
      </c>
      <c r="LG34" s="1">
        <v>403</v>
      </c>
      <c r="LH34" s="1">
        <v>445</v>
      </c>
      <c r="LI34" s="1">
        <v>1365</v>
      </c>
      <c r="LJ34" s="1">
        <v>691</v>
      </c>
      <c r="LK34" s="1">
        <v>383</v>
      </c>
      <c r="LL34" s="1">
        <v>367</v>
      </c>
      <c r="LM34" s="1">
        <v>363</v>
      </c>
      <c r="LN34" s="1">
        <v>378</v>
      </c>
      <c r="LO34" s="1">
        <v>375</v>
      </c>
      <c r="LP34" s="1">
        <v>1073</v>
      </c>
      <c r="LQ34" s="1">
        <v>614</v>
      </c>
      <c r="LR34" s="1">
        <v>373</v>
      </c>
      <c r="LS34" s="1">
        <v>452</v>
      </c>
      <c r="LT34" s="1">
        <v>317</v>
      </c>
      <c r="LU34" s="1">
        <v>603</v>
      </c>
      <c r="LV34" s="1">
        <v>432</v>
      </c>
      <c r="LW34" s="1">
        <v>1635</v>
      </c>
      <c r="LX34" s="1">
        <v>460</v>
      </c>
      <c r="LY34" s="1">
        <v>306</v>
      </c>
      <c r="LZ34" s="1">
        <v>243</v>
      </c>
      <c r="MA34" s="1">
        <v>312</v>
      </c>
      <c r="MB34" s="1">
        <v>197</v>
      </c>
      <c r="MC34" s="1">
        <v>242</v>
      </c>
      <c r="MD34" s="1">
        <v>850</v>
      </c>
      <c r="ME34" s="1">
        <v>525</v>
      </c>
      <c r="MF34" s="1">
        <v>225</v>
      </c>
      <c r="MG34" s="1">
        <v>254</v>
      </c>
      <c r="MH34" s="1">
        <v>270</v>
      </c>
      <c r="MI34" s="1">
        <v>232</v>
      </c>
      <c r="MJ34" s="1">
        <v>231</v>
      </c>
      <c r="MK34" s="1">
        <v>576</v>
      </c>
      <c r="ML34" s="1">
        <v>305</v>
      </c>
      <c r="MM34" s="1">
        <v>161</v>
      </c>
      <c r="MN34" s="1">
        <v>170</v>
      </c>
      <c r="MO34" s="1">
        <v>103</v>
      </c>
      <c r="MP34" s="1">
        <v>281</v>
      </c>
      <c r="MQ34" s="1">
        <v>177</v>
      </c>
      <c r="MR34" s="1">
        <v>349</v>
      </c>
      <c r="MS34" s="1">
        <v>303</v>
      </c>
      <c r="MT34" s="1">
        <v>79</v>
      </c>
      <c r="MU34" s="1">
        <v>207</v>
      </c>
      <c r="MV34" s="1">
        <v>242</v>
      </c>
      <c r="MW34" s="1">
        <v>216</v>
      </c>
      <c r="MX34" s="1">
        <v>237</v>
      </c>
      <c r="MY34" s="1">
        <v>132</v>
      </c>
      <c r="MZ34" s="1">
        <v>0</v>
      </c>
      <c r="NA34" s="1">
        <v>0</v>
      </c>
      <c r="NB34" s="1">
        <v>0</v>
      </c>
      <c r="ND34" s="1">
        <v>0</v>
      </c>
      <c r="NE34" s="1">
        <v>334</v>
      </c>
      <c r="NF34" s="1">
        <v>335</v>
      </c>
      <c r="NG34" s="1">
        <v>216</v>
      </c>
      <c r="NH34" s="21">
        <f t="shared" si="13"/>
        <v>46161</v>
      </c>
      <c r="NI34" s="3">
        <f>NH34/85</f>
        <v>543.07058823529417</v>
      </c>
      <c r="NL34" s="55" t="s">
        <v>18</v>
      </c>
      <c r="NM34" s="55"/>
      <c r="NN34" s="55"/>
      <c r="NO34" s="1">
        <v>64581</v>
      </c>
      <c r="NQ34" s="55" t="s">
        <v>24</v>
      </c>
      <c r="NR34" s="55"/>
      <c r="NS34" s="55"/>
      <c r="NT34" s="3">
        <v>801.304347826087</v>
      </c>
    </row>
    <row r="35" spans="1:384" x14ac:dyDescent="0.25">
      <c r="A35" s="1" t="s">
        <v>22</v>
      </c>
      <c r="GK35" s="1">
        <v>390</v>
      </c>
      <c r="GL35" s="1">
        <v>417</v>
      </c>
      <c r="GM35" s="1">
        <v>960</v>
      </c>
      <c r="GN35" s="1">
        <v>636</v>
      </c>
      <c r="GO35" s="1">
        <v>449</v>
      </c>
      <c r="GP35" s="1">
        <v>452</v>
      </c>
      <c r="GQ35" s="1">
        <v>452</v>
      </c>
      <c r="GR35" s="1">
        <v>408</v>
      </c>
      <c r="GS35" s="1">
        <v>343</v>
      </c>
      <c r="GT35" s="1">
        <v>985</v>
      </c>
      <c r="GU35" s="1">
        <v>526</v>
      </c>
      <c r="GV35" s="1">
        <v>262</v>
      </c>
      <c r="GW35" s="1">
        <v>323</v>
      </c>
      <c r="GX35" s="1">
        <v>524</v>
      </c>
      <c r="GY35" s="1">
        <v>297</v>
      </c>
      <c r="GZ35" s="1">
        <v>396</v>
      </c>
      <c r="HA35" s="1">
        <v>930</v>
      </c>
      <c r="HB35" s="1">
        <v>729</v>
      </c>
      <c r="HC35" s="1">
        <v>868</v>
      </c>
      <c r="HD35" s="1">
        <v>859</v>
      </c>
      <c r="HE35" s="1">
        <v>1035</v>
      </c>
      <c r="HF35" s="1">
        <v>1249</v>
      </c>
      <c r="HG35" s="1">
        <v>733</v>
      </c>
      <c r="HH35" s="1">
        <v>681</v>
      </c>
      <c r="HI35" s="1">
        <v>511</v>
      </c>
      <c r="HJ35" s="1">
        <v>724</v>
      </c>
      <c r="HK35" s="1">
        <v>977</v>
      </c>
      <c r="HL35" s="1">
        <v>1033</v>
      </c>
      <c r="HM35" s="1">
        <v>1011</v>
      </c>
      <c r="HN35" s="1">
        <v>869</v>
      </c>
      <c r="HO35" s="1">
        <v>657</v>
      </c>
      <c r="HP35" s="1">
        <v>433</v>
      </c>
      <c r="HQ35" s="1">
        <v>1104</v>
      </c>
      <c r="HR35" s="1">
        <v>761</v>
      </c>
      <c r="HS35" s="1">
        <v>1123</v>
      </c>
      <c r="HT35" s="1">
        <v>943</v>
      </c>
      <c r="HU35" s="1">
        <v>852</v>
      </c>
      <c r="HV35" s="1">
        <v>777</v>
      </c>
      <c r="HW35" s="1">
        <v>509</v>
      </c>
      <c r="HX35" s="1">
        <v>768</v>
      </c>
      <c r="HY35" s="1">
        <v>858</v>
      </c>
      <c r="HZ35" s="1">
        <v>737</v>
      </c>
      <c r="IA35" s="1">
        <v>856</v>
      </c>
      <c r="IB35" s="1">
        <v>662</v>
      </c>
      <c r="IC35" s="1">
        <v>1005</v>
      </c>
      <c r="ID35" s="1">
        <v>589</v>
      </c>
      <c r="IE35" s="1">
        <v>735</v>
      </c>
      <c r="IF35" s="1">
        <v>727</v>
      </c>
      <c r="IG35" s="1">
        <v>942</v>
      </c>
      <c r="IH35" s="1">
        <v>715</v>
      </c>
      <c r="II35" s="1">
        <v>684</v>
      </c>
      <c r="IJ35" s="1">
        <v>679</v>
      </c>
      <c r="IK35" s="1">
        <v>549</v>
      </c>
      <c r="IL35" s="1">
        <v>598</v>
      </c>
      <c r="IM35" s="1">
        <v>676</v>
      </c>
      <c r="IN35" s="1">
        <v>601</v>
      </c>
      <c r="IO35" s="1">
        <v>761</v>
      </c>
      <c r="IP35" s="1">
        <v>703</v>
      </c>
      <c r="IQ35" s="1">
        <v>549</v>
      </c>
      <c r="IR35" s="1">
        <v>441</v>
      </c>
      <c r="IS35" s="1">
        <v>546</v>
      </c>
      <c r="IT35" s="1">
        <v>369</v>
      </c>
      <c r="IU35" s="1">
        <v>328</v>
      </c>
      <c r="IV35" s="1">
        <v>379</v>
      </c>
      <c r="IW35" s="1">
        <v>351</v>
      </c>
      <c r="IX35" s="1">
        <v>4383</v>
      </c>
      <c r="IY35" s="1">
        <v>666</v>
      </c>
      <c r="IZ35" s="1">
        <v>293</v>
      </c>
      <c r="JA35" s="1">
        <v>312</v>
      </c>
      <c r="JB35" s="1">
        <v>294</v>
      </c>
      <c r="JC35" s="1">
        <v>358</v>
      </c>
      <c r="JD35" s="1">
        <v>251</v>
      </c>
      <c r="JE35" s="1">
        <v>793</v>
      </c>
      <c r="JF35" s="1">
        <v>459</v>
      </c>
      <c r="JG35" s="1">
        <v>340</v>
      </c>
      <c r="JH35" s="1">
        <v>303</v>
      </c>
      <c r="JI35" s="1">
        <v>274</v>
      </c>
      <c r="JJ35" s="1">
        <v>264</v>
      </c>
      <c r="JK35" s="1">
        <v>324</v>
      </c>
      <c r="JL35" s="1">
        <v>871</v>
      </c>
      <c r="JM35" s="1">
        <v>414</v>
      </c>
      <c r="JN35" s="1">
        <v>287</v>
      </c>
      <c r="JO35" s="1">
        <v>277</v>
      </c>
      <c r="JP35" s="1">
        <v>295</v>
      </c>
      <c r="JQ35" s="1">
        <v>271</v>
      </c>
      <c r="JR35" s="1">
        <v>262</v>
      </c>
      <c r="JS35" s="1">
        <v>907</v>
      </c>
      <c r="JT35" s="1">
        <v>589</v>
      </c>
      <c r="JU35" s="1">
        <v>224</v>
      </c>
      <c r="JV35" s="1">
        <v>223</v>
      </c>
      <c r="JW35" s="1">
        <v>264</v>
      </c>
      <c r="JX35" s="1">
        <v>250</v>
      </c>
      <c r="JY35" s="1">
        <v>231</v>
      </c>
      <c r="JZ35" s="1">
        <v>823</v>
      </c>
      <c r="KA35" s="1">
        <v>582</v>
      </c>
      <c r="KB35" s="1">
        <v>365</v>
      </c>
      <c r="KC35" s="1">
        <v>177</v>
      </c>
      <c r="KD35" s="1">
        <v>171</v>
      </c>
      <c r="KE35" s="1">
        <v>148</v>
      </c>
      <c r="KF35" s="1">
        <v>246</v>
      </c>
      <c r="KG35" s="1">
        <v>657</v>
      </c>
      <c r="KH35" s="1">
        <v>610</v>
      </c>
      <c r="KI35" s="1">
        <v>392</v>
      </c>
      <c r="KJ35" s="1">
        <v>263</v>
      </c>
      <c r="KK35" s="1">
        <v>225</v>
      </c>
      <c r="KL35" s="1">
        <v>234</v>
      </c>
      <c r="KM35" s="1">
        <v>234</v>
      </c>
      <c r="KN35" s="1">
        <v>930</v>
      </c>
      <c r="KO35" s="1">
        <v>645</v>
      </c>
      <c r="KP35" s="1">
        <v>574</v>
      </c>
      <c r="KQ35" s="1">
        <v>617</v>
      </c>
      <c r="KR35" s="1">
        <v>606</v>
      </c>
      <c r="KS35" s="1">
        <v>367</v>
      </c>
      <c r="KT35" s="1">
        <v>646</v>
      </c>
      <c r="KU35" s="1">
        <v>858</v>
      </c>
      <c r="KV35" s="1">
        <v>450</v>
      </c>
      <c r="KW35" s="1">
        <v>634</v>
      </c>
      <c r="KX35" s="1">
        <v>438</v>
      </c>
      <c r="KY35" s="1">
        <v>718</v>
      </c>
      <c r="KZ35" s="1">
        <v>652</v>
      </c>
      <c r="LA35" s="1">
        <v>545</v>
      </c>
      <c r="LB35" s="1">
        <v>632</v>
      </c>
      <c r="LC35" s="1">
        <v>378</v>
      </c>
      <c r="LD35" s="1">
        <v>202</v>
      </c>
      <c r="LE35" s="1">
        <v>130</v>
      </c>
      <c r="LF35" s="1">
        <v>179</v>
      </c>
      <c r="LG35" s="1">
        <v>151</v>
      </c>
      <c r="LH35" s="1">
        <v>203</v>
      </c>
      <c r="LI35" s="1">
        <v>752</v>
      </c>
      <c r="LJ35" s="1">
        <v>460</v>
      </c>
      <c r="LK35" s="1">
        <v>210</v>
      </c>
      <c r="LL35" s="1">
        <v>110</v>
      </c>
      <c r="LM35" s="1">
        <v>158</v>
      </c>
      <c r="LN35" s="1">
        <v>164</v>
      </c>
      <c r="LO35" s="1">
        <v>221</v>
      </c>
      <c r="LP35" s="1">
        <v>602</v>
      </c>
      <c r="LQ35" s="1">
        <v>413</v>
      </c>
      <c r="NH35" s="21">
        <f t="shared" si="13"/>
        <v>77447</v>
      </c>
      <c r="NI35" s="3">
        <f>NH35/137</f>
        <v>565.30656934306569</v>
      </c>
      <c r="NL35" s="55" t="s">
        <v>21</v>
      </c>
      <c r="NM35" s="55"/>
      <c r="NN35" s="55"/>
      <c r="NO35" s="1">
        <v>46161</v>
      </c>
      <c r="NQ35" s="55" t="s">
        <v>22</v>
      </c>
      <c r="NR35" s="55"/>
      <c r="NS35" s="55"/>
      <c r="NT35" s="3">
        <v>565.30656934306569</v>
      </c>
    </row>
    <row r="36" spans="1:384" x14ac:dyDescent="0.25">
      <c r="A36" s="1" t="s">
        <v>23</v>
      </c>
      <c r="V36" s="1">
        <v>208</v>
      </c>
      <c r="W36" s="1">
        <v>142</v>
      </c>
      <c r="X36" s="1">
        <v>190</v>
      </c>
      <c r="Y36" s="1">
        <v>103</v>
      </c>
      <c r="Z36" s="1">
        <v>187</v>
      </c>
      <c r="AA36" s="1">
        <v>669</v>
      </c>
      <c r="AB36" s="1">
        <v>460</v>
      </c>
      <c r="AC36" s="1">
        <v>199</v>
      </c>
      <c r="AD36" s="1">
        <v>119</v>
      </c>
      <c r="AE36" s="1">
        <v>216</v>
      </c>
      <c r="AF36" s="1">
        <v>163</v>
      </c>
      <c r="AG36" s="1">
        <v>196</v>
      </c>
      <c r="AH36" s="1">
        <v>1036</v>
      </c>
      <c r="AI36" s="1">
        <v>522</v>
      </c>
      <c r="AJ36" s="1">
        <v>157</v>
      </c>
      <c r="AK36" s="1">
        <v>80</v>
      </c>
      <c r="AL36" s="1">
        <v>119</v>
      </c>
      <c r="AM36" s="1">
        <v>119</v>
      </c>
      <c r="AN36" s="1">
        <v>154</v>
      </c>
      <c r="AO36" s="1">
        <v>1006</v>
      </c>
      <c r="AP36" s="1">
        <v>659</v>
      </c>
      <c r="AQ36" s="1">
        <v>222</v>
      </c>
      <c r="AR36" s="1">
        <v>144</v>
      </c>
      <c r="AS36" s="1">
        <v>150</v>
      </c>
      <c r="AT36" s="1">
        <v>106</v>
      </c>
      <c r="AU36" s="1">
        <v>114</v>
      </c>
      <c r="AV36" s="1">
        <v>620</v>
      </c>
      <c r="AW36" s="1">
        <v>550</v>
      </c>
      <c r="AX36" s="1">
        <v>569</v>
      </c>
      <c r="AY36" s="1">
        <v>355</v>
      </c>
      <c r="AZ36" s="1">
        <v>296</v>
      </c>
      <c r="BA36" s="1">
        <v>428</v>
      </c>
      <c r="BB36" s="1">
        <v>438</v>
      </c>
      <c r="BC36" s="1">
        <v>1026</v>
      </c>
      <c r="BD36" s="1">
        <v>748</v>
      </c>
      <c r="BE36" s="1">
        <v>1299</v>
      </c>
      <c r="BF36" s="1">
        <v>1307</v>
      </c>
      <c r="BG36" s="1">
        <v>1579</v>
      </c>
      <c r="BH36" s="1">
        <v>1046</v>
      </c>
      <c r="BI36" s="1">
        <v>1150</v>
      </c>
      <c r="BJ36" s="1">
        <v>1263</v>
      </c>
      <c r="BK36" s="1">
        <v>678</v>
      </c>
      <c r="BL36" s="1">
        <v>241</v>
      </c>
      <c r="BM36" s="1">
        <v>206</v>
      </c>
      <c r="BN36" s="1">
        <v>156</v>
      </c>
      <c r="BO36" s="1">
        <v>185</v>
      </c>
      <c r="BP36" s="1">
        <v>197</v>
      </c>
      <c r="BQ36" s="1">
        <v>959</v>
      </c>
      <c r="BR36" s="1">
        <v>719</v>
      </c>
      <c r="BS36" s="1">
        <v>219</v>
      </c>
      <c r="BT36" s="1">
        <v>218</v>
      </c>
      <c r="BU36" s="1">
        <v>218</v>
      </c>
      <c r="BV36" s="1">
        <v>236</v>
      </c>
      <c r="BW36" s="1">
        <v>242</v>
      </c>
      <c r="BX36" s="1">
        <v>1062</v>
      </c>
      <c r="BY36" s="1">
        <v>741</v>
      </c>
      <c r="BZ36" s="1">
        <v>242</v>
      </c>
      <c r="CA36" s="1">
        <v>202</v>
      </c>
      <c r="CB36" s="1">
        <v>203</v>
      </c>
      <c r="CC36" s="1">
        <v>216</v>
      </c>
      <c r="CD36" s="1">
        <v>274</v>
      </c>
      <c r="CE36" s="1">
        <v>1243</v>
      </c>
      <c r="CF36" s="1">
        <v>684</v>
      </c>
      <c r="CG36" s="1">
        <v>231</v>
      </c>
      <c r="CH36" s="1">
        <v>180</v>
      </c>
      <c r="CI36" s="1">
        <v>319</v>
      </c>
      <c r="CJ36" s="1">
        <v>264</v>
      </c>
      <c r="CK36" s="1">
        <v>239</v>
      </c>
      <c r="CL36" s="1">
        <v>1031</v>
      </c>
      <c r="CM36" s="1">
        <v>362</v>
      </c>
      <c r="CN36" s="1">
        <v>265</v>
      </c>
      <c r="CO36" s="1">
        <v>171</v>
      </c>
      <c r="CP36" s="1">
        <v>267</v>
      </c>
      <c r="CQ36" s="1">
        <v>308</v>
      </c>
      <c r="CR36" s="1">
        <v>362</v>
      </c>
      <c r="NH36" s="21">
        <f t="shared" si="13"/>
        <v>33454</v>
      </c>
      <c r="NI36" s="3">
        <f>NH36/75</f>
        <v>446.05333333333334</v>
      </c>
      <c r="NL36" s="55" t="s">
        <v>23</v>
      </c>
      <c r="NM36" s="55"/>
      <c r="NN36" s="55"/>
      <c r="NO36" s="1">
        <v>33454</v>
      </c>
      <c r="NQ36" s="55" t="s">
        <v>21</v>
      </c>
      <c r="NR36" s="55"/>
      <c r="NS36" s="55"/>
      <c r="NT36" s="3">
        <v>543</v>
      </c>
    </row>
    <row r="37" spans="1:384" x14ac:dyDescent="0.25">
      <c r="A37" s="1" t="s">
        <v>24</v>
      </c>
      <c r="LW37" s="1">
        <v>1635</v>
      </c>
      <c r="LX37" s="1">
        <v>460</v>
      </c>
      <c r="LY37" s="1">
        <v>306</v>
      </c>
      <c r="LZ37" s="1">
        <v>243</v>
      </c>
      <c r="MA37" s="1">
        <v>312</v>
      </c>
      <c r="MB37" s="1">
        <v>197</v>
      </c>
      <c r="MC37" s="1">
        <v>242</v>
      </c>
      <c r="MD37" s="1">
        <v>850</v>
      </c>
      <c r="ME37" s="1">
        <v>525</v>
      </c>
      <c r="MF37" s="1">
        <v>225</v>
      </c>
      <c r="MG37" s="1">
        <v>254</v>
      </c>
      <c r="MH37" s="1">
        <v>270</v>
      </c>
      <c r="MI37" s="1">
        <v>232</v>
      </c>
      <c r="MJ37" s="1">
        <v>231</v>
      </c>
      <c r="MK37" s="1">
        <v>576</v>
      </c>
      <c r="ML37" s="1">
        <v>305</v>
      </c>
      <c r="MM37" s="1">
        <v>161</v>
      </c>
      <c r="MN37" s="1">
        <v>170</v>
      </c>
      <c r="MO37" s="1">
        <v>103</v>
      </c>
      <c r="MP37" s="1">
        <v>281</v>
      </c>
      <c r="MQ37" s="1">
        <v>177</v>
      </c>
      <c r="MR37" s="1">
        <v>349</v>
      </c>
      <c r="MS37" s="1">
        <v>303</v>
      </c>
      <c r="MT37" s="1">
        <v>79</v>
      </c>
      <c r="MU37" s="1">
        <v>207</v>
      </c>
      <c r="MV37" s="1">
        <v>242</v>
      </c>
      <c r="MW37" s="1">
        <v>216</v>
      </c>
      <c r="MX37" s="1">
        <v>237</v>
      </c>
      <c r="MY37" s="1">
        <v>132</v>
      </c>
      <c r="MZ37" s="1">
        <v>0</v>
      </c>
      <c r="NA37" s="1">
        <v>0</v>
      </c>
      <c r="NB37" s="1">
        <v>0</v>
      </c>
      <c r="ND37" s="1">
        <v>0</v>
      </c>
      <c r="NE37" s="1">
        <v>334</v>
      </c>
      <c r="NF37" s="1">
        <v>335</v>
      </c>
      <c r="NG37" s="1">
        <v>216</v>
      </c>
      <c r="NH37" s="21">
        <f t="shared" si="13"/>
        <v>10405</v>
      </c>
      <c r="NI37" s="3">
        <f>NH37/36</f>
        <v>289.02777777777777</v>
      </c>
      <c r="NL37" s="55" t="s">
        <v>24</v>
      </c>
      <c r="NM37" s="55"/>
      <c r="NN37" s="55"/>
      <c r="NO37" s="1">
        <v>10405</v>
      </c>
      <c r="NQ37" s="55" t="s">
        <v>23</v>
      </c>
      <c r="NR37" s="55"/>
      <c r="NS37" s="55"/>
      <c r="NT37" s="3">
        <v>289</v>
      </c>
    </row>
  </sheetData>
  <mergeCells count="41">
    <mergeCell ref="NL22:NM22"/>
    <mergeCell ref="NQ22:NS22"/>
    <mergeCell ref="NL23:NN23"/>
    <mergeCell ref="NL25:NN25"/>
    <mergeCell ref="NL26:NN26"/>
    <mergeCell ref="NQ23:NS23"/>
    <mergeCell ref="NQ24:NS24"/>
    <mergeCell ref="NQ25:NS25"/>
    <mergeCell ref="NL35:NN35"/>
    <mergeCell ref="NL36:NN36"/>
    <mergeCell ref="NL37:NN37"/>
    <mergeCell ref="NL29:NN29"/>
    <mergeCell ref="NL32:NN32"/>
    <mergeCell ref="NL33:NN33"/>
    <mergeCell ref="NL34:NN34"/>
    <mergeCell ref="NQ27:NS27"/>
    <mergeCell ref="NQ28:NS28"/>
    <mergeCell ref="NQ29:NS29"/>
    <mergeCell ref="NQ31:NS31"/>
    <mergeCell ref="NL30:NN30"/>
    <mergeCell ref="NL31:NN31"/>
    <mergeCell ref="NL27:NN27"/>
    <mergeCell ref="NL28:NN28"/>
    <mergeCell ref="NQ37:NS37"/>
    <mergeCell ref="NQ30:NS30"/>
    <mergeCell ref="NQ32:NS32"/>
    <mergeCell ref="NQ33:NS33"/>
    <mergeCell ref="NQ34:NS34"/>
    <mergeCell ref="NQ36:NS36"/>
    <mergeCell ref="NQ35:NS35"/>
    <mergeCell ref="NQ5:NS5"/>
    <mergeCell ref="NQ6:NS6"/>
    <mergeCell ref="NQ7:NS7"/>
    <mergeCell ref="NQ8:NS8"/>
    <mergeCell ref="NQ9:NS9"/>
    <mergeCell ref="NQ10:NS10"/>
    <mergeCell ref="NQ11:NS11"/>
    <mergeCell ref="NQ13:NS13"/>
    <mergeCell ref="NQ14:NS14"/>
    <mergeCell ref="NQ15:NS15"/>
    <mergeCell ref="NQ12:NS12"/>
  </mergeCells>
  <pageMargins left="0.7" right="0.7" top="0.75" bottom="0.75" header="0.3" footer="0.3"/>
  <pageSetup paperSize="9" orientation="portrait" r:id="rId1"/>
  <ignoredErrors>
    <ignoredError sqref="NI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620F3B14-AFF6-44D0-82F5-288B361D802F}"/>
</file>

<file path=customXml/itemProps2.xml><?xml version="1.0" encoding="utf-8"?>
<ds:datastoreItem xmlns:ds="http://schemas.openxmlformats.org/officeDocument/2006/customXml" ds:itemID="{E0B2309B-A8EC-4FAB-BA62-B7577CE22774}"/>
</file>

<file path=customXml/itemProps3.xml><?xml version="1.0" encoding="utf-8"?>
<ds:datastoreItem xmlns:ds="http://schemas.openxmlformats.org/officeDocument/2006/customXml" ds:itemID="{820D1EA2-FF0D-41DD-A4C8-28CDE32DA5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Dunn Malcolm</dc:creator>
  <cp:lastModifiedBy>Unwin Elinor</cp:lastModifiedBy>
  <dcterms:created xsi:type="dcterms:W3CDTF">2017-12-18T11:22:23Z</dcterms:created>
  <dcterms:modified xsi:type="dcterms:W3CDTF">2018-01-09T09:43:34Z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