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bookViews>
    <workbookView xWindow="0" yWindow="0" windowWidth="28800" windowHeight="12438" tabRatio="933"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D23" i="34" l="1"/>
  <c r="G22" i="25" l="1"/>
  <c r="Q28" i="9" l="1"/>
  <c r="Q25" i="49" l="1"/>
  <c r="Q8" i="49" s="1"/>
  <c r="Q62" i="49"/>
  <c r="Q59" i="49"/>
  <c r="Q56" i="49"/>
  <c r="Q53" i="49"/>
  <c r="Q35" i="49"/>
  <c r="Q32" i="49"/>
  <c r="P62" i="49"/>
  <c r="P59" i="49"/>
  <c r="P56" i="49"/>
  <c r="P53" i="49"/>
  <c r="P35" i="49"/>
  <c r="P32" i="49"/>
  <c r="Q24" i="9" l="1"/>
  <c r="Q8" i="9" s="1"/>
  <c r="H504" i="55"/>
  <c r="H426" i="55"/>
  <c r="H325" i="55"/>
  <c r="H316" i="55"/>
  <c r="H307" i="55"/>
  <c r="H80" i="55"/>
  <c r="H8" i="55"/>
  <c r="C3" i="51" l="1"/>
  <c r="D3" i="51"/>
  <c r="E3" i="51"/>
  <c r="C4" i="51"/>
  <c r="D4" i="51"/>
  <c r="E4" i="51"/>
  <c r="C5" i="51"/>
  <c r="D5" i="51"/>
  <c r="E5" i="51"/>
  <c r="C6" i="51"/>
  <c r="D6" i="51"/>
  <c r="E6" i="51"/>
  <c r="C7" i="51"/>
  <c r="D7" i="51"/>
  <c r="E7" i="51"/>
  <c r="C8" i="51"/>
  <c r="D8" i="51"/>
  <c r="E8" i="51"/>
  <c r="C9" i="51"/>
  <c r="D9" i="51"/>
  <c r="E9" i="51"/>
  <c r="C10" i="51"/>
  <c r="D10" i="51"/>
  <c r="E10" i="51"/>
  <c r="C11" i="51"/>
  <c r="D11" i="51"/>
  <c r="E11" i="51"/>
  <c r="C12" i="51"/>
  <c r="D12" i="51"/>
  <c r="E12" i="51"/>
  <c r="C13" i="51"/>
  <c r="D13" i="51"/>
  <c r="E13" i="51"/>
  <c r="C14" i="51"/>
  <c r="D14" i="51"/>
  <c r="E14" i="51"/>
  <c r="C15" i="51"/>
  <c r="D15" i="51"/>
  <c r="E15" i="51"/>
  <c r="C16" i="51"/>
  <c r="D16" i="51"/>
  <c r="E16" i="51"/>
  <c r="C17" i="51"/>
  <c r="D17" i="51"/>
  <c r="E17" i="51"/>
  <c r="C18" i="51"/>
  <c r="D18" i="51"/>
  <c r="E18" i="51"/>
  <c r="C19" i="51"/>
  <c r="D19" i="51"/>
  <c r="E19" i="51"/>
  <c r="C20" i="51"/>
  <c r="D20" i="51"/>
  <c r="E20" i="51"/>
  <c r="C21" i="51"/>
  <c r="D21" i="51"/>
  <c r="E21" i="51"/>
  <c r="C22" i="51"/>
  <c r="D22" i="51"/>
  <c r="E22" i="51"/>
  <c r="C23" i="51"/>
  <c r="D23" i="51"/>
  <c r="E23" i="51"/>
  <c r="C24" i="51"/>
  <c r="D24" i="51"/>
  <c r="E24" i="51"/>
  <c r="C25" i="51"/>
  <c r="D25" i="51"/>
  <c r="E25" i="51"/>
  <c r="C26" i="51"/>
  <c r="D26" i="51"/>
  <c r="E26" i="51"/>
  <c r="C27" i="51"/>
  <c r="D27" i="51"/>
  <c r="E27" i="51"/>
  <c r="C28" i="51"/>
  <c r="D28" i="51"/>
  <c r="E28" i="51"/>
  <c r="C29" i="51"/>
  <c r="D29" i="51"/>
  <c r="E29" i="51"/>
  <c r="C30" i="51"/>
  <c r="D30" i="51"/>
  <c r="E30" i="51"/>
  <c r="C31" i="51"/>
  <c r="D31" i="51"/>
  <c r="E31" i="51"/>
  <c r="C32" i="51"/>
  <c r="D32" i="51"/>
  <c r="E32" i="51"/>
  <c r="C33" i="51"/>
  <c r="D33" i="51"/>
  <c r="E33" i="51"/>
  <c r="C34" i="51"/>
  <c r="D34" i="51"/>
  <c r="E34" i="51"/>
  <c r="C35" i="51"/>
  <c r="D35" i="51"/>
  <c r="E35" i="51"/>
  <c r="C36" i="51"/>
  <c r="D36" i="51"/>
  <c r="E36" i="51"/>
  <c r="C37" i="51"/>
  <c r="D37" i="51"/>
  <c r="E37" i="51"/>
  <c r="C38" i="51"/>
  <c r="D38" i="51"/>
  <c r="E38" i="51"/>
  <c r="C39" i="51"/>
  <c r="D39" i="51"/>
  <c r="E39" i="51"/>
  <c r="C40" i="51"/>
  <c r="D40" i="51"/>
  <c r="E40" i="51"/>
  <c r="C41" i="51"/>
  <c r="D41" i="51"/>
  <c r="E41" i="51"/>
  <c r="C42" i="51"/>
  <c r="D42" i="51"/>
  <c r="E42" i="51"/>
  <c r="C43" i="51"/>
  <c r="D43" i="51"/>
  <c r="E43" i="51"/>
  <c r="C44" i="51"/>
  <c r="D44" i="51"/>
  <c r="E44" i="51"/>
  <c r="C45" i="51"/>
  <c r="D45" i="51"/>
  <c r="E45" i="51"/>
  <c r="C46" i="51"/>
  <c r="D46" i="51"/>
  <c r="E46" i="51"/>
  <c r="C47" i="51"/>
  <c r="D47" i="51"/>
  <c r="E47" i="51"/>
  <c r="C48" i="51"/>
  <c r="D48" i="51"/>
  <c r="E48" i="51"/>
  <c r="C49" i="51"/>
  <c r="D49" i="51"/>
  <c r="E49" i="51"/>
  <c r="C50" i="51"/>
  <c r="D50" i="51"/>
  <c r="E50" i="51"/>
  <c r="C51" i="51"/>
  <c r="D51" i="51"/>
  <c r="E51" i="51"/>
  <c r="C52" i="51"/>
  <c r="D52" i="51"/>
  <c r="E52" i="51"/>
  <c r="C53" i="51"/>
  <c r="D53" i="51"/>
  <c r="E53" i="51"/>
  <c r="C54" i="51"/>
  <c r="D54" i="51"/>
  <c r="E54" i="51"/>
  <c r="C55" i="51"/>
  <c r="D55" i="51"/>
  <c r="E55" i="51"/>
  <c r="C56" i="51"/>
  <c r="D56" i="51"/>
  <c r="E56" i="51"/>
  <c r="C57" i="51"/>
  <c r="D57" i="51"/>
  <c r="E57" i="51"/>
  <c r="C58" i="51"/>
  <c r="D58" i="51"/>
  <c r="E58" i="51"/>
  <c r="C59" i="51"/>
  <c r="D59" i="51"/>
  <c r="E59" i="51"/>
  <c r="C60" i="51"/>
  <c r="D60" i="51"/>
  <c r="E60" i="51"/>
  <c r="C61" i="51"/>
  <c r="D61" i="51"/>
  <c r="E61" i="51"/>
  <c r="C62" i="51"/>
  <c r="D62" i="51"/>
  <c r="E62" i="51"/>
  <c r="C63" i="51"/>
  <c r="D63" i="51"/>
  <c r="E63" i="51"/>
  <c r="C64" i="51"/>
  <c r="D64" i="51"/>
  <c r="E64" i="51"/>
  <c r="C65" i="51"/>
  <c r="D65" i="51"/>
  <c r="E65" i="51"/>
  <c r="C66" i="51"/>
  <c r="D66" i="51"/>
  <c r="E66" i="51"/>
  <c r="C67" i="51"/>
  <c r="D67" i="51"/>
  <c r="E67" i="51"/>
  <c r="C68" i="51"/>
  <c r="D68" i="51"/>
  <c r="E68" i="51"/>
  <c r="C69" i="51"/>
  <c r="D69" i="51"/>
  <c r="E69" i="51"/>
  <c r="C70" i="51"/>
  <c r="D70" i="51"/>
  <c r="E70" i="51"/>
  <c r="C71" i="51"/>
  <c r="D71" i="51"/>
  <c r="E71" i="51"/>
  <c r="C72" i="51"/>
  <c r="D72" i="51"/>
  <c r="E72" i="51"/>
  <c r="C73" i="51"/>
  <c r="D73" i="51"/>
  <c r="E73" i="51"/>
  <c r="C74" i="51"/>
  <c r="D74" i="51"/>
  <c r="E74" i="51"/>
  <c r="C75" i="51"/>
  <c r="D75" i="51"/>
  <c r="E75" i="51"/>
  <c r="C76" i="51"/>
  <c r="D76" i="51"/>
  <c r="E76" i="51"/>
  <c r="C77" i="51"/>
  <c r="D77" i="51"/>
  <c r="E77" i="51"/>
  <c r="C78" i="51"/>
  <c r="D78" i="51"/>
  <c r="E78" i="51"/>
  <c r="C79" i="51"/>
  <c r="D79" i="51"/>
  <c r="E79" i="51"/>
  <c r="C80" i="51"/>
  <c r="D80" i="51"/>
  <c r="E80" i="51"/>
  <c r="C81" i="51"/>
  <c r="D81" i="51"/>
  <c r="E81" i="51"/>
  <c r="C82" i="51"/>
  <c r="D82" i="51"/>
  <c r="E82" i="51"/>
  <c r="C83" i="51"/>
  <c r="D83" i="51"/>
  <c r="E83" i="51"/>
  <c r="C84" i="51"/>
  <c r="D84" i="51"/>
  <c r="E84" i="51"/>
  <c r="C85" i="51"/>
  <c r="D85" i="51"/>
  <c r="E85" i="51"/>
  <c r="C86" i="51"/>
  <c r="D86" i="51"/>
  <c r="E86" i="51"/>
  <c r="C87" i="51"/>
  <c r="D87" i="51"/>
  <c r="E87" i="51"/>
  <c r="C88" i="51"/>
  <c r="D88" i="51"/>
  <c r="E88" i="51"/>
  <c r="C89" i="51"/>
  <c r="D89" i="51"/>
  <c r="E89" i="51"/>
  <c r="C90" i="51"/>
  <c r="D90" i="51"/>
  <c r="E90" i="51"/>
  <c r="C91" i="51"/>
  <c r="D91" i="51"/>
  <c r="E91" i="51"/>
  <c r="C92" i="51"/>
  <c r="D92" i="51"/>
  <c r="E92" i="51"/>
  <c r="C93" i="51"/>
  <c r="D93" i="51"/>
  <c r="E93" i="51"/>
  <c r="C94" i="51"/>
  <c r="D94" i="51"/>
  <c r="E94" i="51"/>
  <c r="C95" i="51"/>
  <c r="D95" i="51"/>
  <c r="E95" i="51"/>
  <c r="C96" i="51"/>
  <c r="D96" i="51"/>
  <c r="E96" i="51"/>
  <c r="C97" i="51"/>
  <c r="D97" i="51"/>
  <c r="E97" i="51"/>
  <c r="C98" i="51"/>
  <c r="D98" i="51"/>
  <c r="E98" i="51"/>
  <c r="C99" i="51"/>
  <c r="D99" i="51"/>
  <c r="E99" i="51"/>
  <c r="C100" i="51"/>
  <c r="D100" i="51"/>
  <c r="E100" i="51"/>
  <c r="C101" i="51"/>
  <c r="D101" i="51"/>
  <c r="E101" i="51"/>
  <c r="C102" i="51"/>
  <c r="D102" i="51"/>
  <c r="E102" i="51"/>
  <c r="C103" i="51"/>
  <c r="D103" i="51"/>
  <c r="E103" i="51"/>
  <c r="C104" i="51"/>
  <c r="D104" i="51"/>
  <c r="E104" i="51"/>
  <c r="C105" i="51"/>
  <c r="D105" i="51"/>
  <c r="E105" i="51"/>
  <c r="C106" i="51"/>
  <c r="D106" i="51"/>
  <c r="E106" i="51"/>
  <c r="C107" i="51"/>
  <c r="D107" i="51"/>
  <c r="E107" i="51"/>
  <c r="C108" i="51"/>
  <c r="D108" i="51"/>
  <c r="E108" i="51"/>
  <c r="C109" i="51"/>
  <c r="D109" i="51"/>
  <c r="E109" i="51"/>
  <c r="C110" i="51"/>
  <c r="D110" i="51"/>
  <c r="E110" i="51"/>
  <c r="C111" i="51"/>
  <c r="D111" i="51"/>
  <c r="E111" i="51"/>
  <c r="C112" i="51"/>
  <c r="D112" i="51"/>
  <c r="E112" i="51"/>
  <c r="C113" i="51"/>
  <c r="D113" i="51"/>
  <c r="E113" i="51"/>
  <c r="C114" i="51"/>
  <c r="D114" i="51"/>
  <c r="E114" i="51"/>
  <c r="C115" i="51"/>
  <c r="D115" i="51"/>
  <c r="E115" i="51"/>
  <c r="C116" i="51"/>
  <c r="D116" i="51"/>
  <c r="E116" i="51"/>
  <c r="C117" i="51"/>
  <c r="D117" i="51"/>
  <c r="E117" i="51"/>
  <c r="C118" i="51"/>
  <c r="D118" i="51"/>
  <c r="E118" i="51"/>
  <c r="C119" i="51"/>
  <c r="D119" i="51"/>
  <c r="E119" i="51"/>
  <c r="C120" i="51"/>
  <c r="D120" i="51"/>
  <c r="E120" i="51"/>
  <c r="C121" i="51"/>
  <c r="D121" i="51"/>
  <c r="E121" i="51"/>
  <c r="C122" i="51"/>
  <c r="D122" i="51"/>
  <c r="E122" i="51"/>
  <c r="C123" i="51"/>
  <c r="D123" i="51"/>
  <c r="E123" i="51"/>
  <c r="C124" i="51"/>
  <c r="D124" i="51"/>
  <c r="E124" i="51"/>
  <c r="C125" i="51"/>
  <c r="D125" i="51"/>
  <c r="E125" i="51"/>
  <c r="C126" i="51"/>
  <c r="D126" i="51"/>
  <c r="E126" i="51"/>
  <c r="C127" i="51"/>
  <c r="D127" i="51"/>
  <c r="E127" i="51"/>
  <c r="C128" i="51"/>
  <c r="D128" i="51"/>
  <c r="E128" i="51"/>
  <c r="C129" i="51"/>
  <c r="D129" i="51"/>
  <c r="E129" i="51"/>
  <c r="C130" i="51"/>
  <c r="D130" i="51"/>
  <c r="E130" i="51"/>
  <c r="C131" i="51"/>
  <c r="D131" i="51"/>
  <c r="E131" i="51"/>
  <c r="C132" i="51"/>
  <c r="D132" i="51"/>
  <c r="E132" i="51"/>
  <c r="C133" i="51"/>
  <c r="D133" i="51"/>
  <c r="E133" i="51"/>
  <c r="C134" i="51"/>
  <c r="D134" i="51"/>
  <c r="E134" i="51"/>
  <c r="C135" i="51"/>
  <c r="D135" i="51"/>
  <c r="E135" i="51"/>
  <c r="C136" i="51"/>
  <c r="D136" i="51"/>
  <c r="E136" i="51"/>
  <c r="C137" i="51"/>
  <c r="D137" i="51"/>
  <c r="E137" i="51"/>
  <c r="C138" i="51"/>
  <c r="D138" i="51"/>
  <c r="E138" i="51"/>
  <c r="C139" i="51"/>
  <c r="D139" i="51"/>
  <c r="E139" i="51"/>
  <c r="C140" i="51"/>
  <c r="D140" i="51"/>
  <c r="E140" i="51"/>
  <c r="C141" i="51"/>
  <c r="D141" i="51"/>
  <c r="E141" i="51"/>
  <c r="C142" i="51"/>
  <c r="D142" i="51"/>
  <c r="E142" i="51"/>
  <c r="C143" i="51"/>
  <c r="D143" i="51"/>
  <c r="E143" i="51"/>
  <c r="C144" i="51"/>
  <c r="D144" i="51"/>
  <c r="E144" i="51"/>
  <c r="C145" i="51"/>
  <c r="D145" i="51"/>
  <c r="E145" i="51"/>
  <c r="C146" i="51"/>
  <c r="D146" i="51"/>
  <c r="E146" i="51"/>
  <c r="C147" i="51"/>
  <c r="D147" i="51"/>
  <c r="E147" i="51"/>
  <c r="C148" i="51"/>
  <c r="D148" i="51"/>
  <c r="E148" i="51"/>
  <c r="C149" i="51"/>
  <c r="D149" i="51"/>
  <c r="E149" i="51"/>
  <c r="C150" i="51"/>
  <c r="D150" i="51"/>
  <c r="E150" i="51"/>
  <c r="C151" i="51"/>
  <c r="D151" i="51"/>
  <c r="E151" i="51"/>
  <c r="C152" i="51"/>
  <c r="D152" i="51"/>
  <c r="E152" i="51"/>
  <c r="C153" i="51"/>
  <c r="D153" i="51"/>
  <c r="E153" i="51"/>
  <c r="C154" i="51"/>
  <c r="D154" i="51"/>
  <c r="E154" i="51"/>
  <c r="C155" i="51"/>
  <c r="D155" i="51"/>
  <c r="E155" i="51"/>
  <c r="C156" i="51"/>
  <c r="D156" i="51"/>
  <c r="E156" i="51"/>
  <c r="C157" i="51"/>
  <c r="D157" i="51"/>
  <c r="E157" i="51"/>
  <c r="C158" i="51"/>
  <c r="D158" i="51"/>
  <c r="E158" i="51"/>
  <c r="C159" i="51"/>
  <c r="D159" i="51"/>
  <c r="E159" i="51"/>
  <c r="C160" i="51"/>
  <c r="D160" i="51"/>
  <c r="E160" i="51"/>
  <c r="C161" i="51"/>
  <c r="D161" i="51"/>
  <c r="E161" i="51"/>
  <c r="C162" i="51"/>
  <c r="D162" i="51"/>
  <c r="E162" i="51"/>
  <c r="C163" i="51"/>
  <c r="D163" i="51"/>
  <c r="E163" i="51"/>
  <c r="C164" i="51"/>
  <c r="D164" i="51"/>
  <c r="E164" i="51"/>
  <c r="C165" i="51"/>
  <c r="D165" i="51"/>
  <c r="E165" i="51"/>
  <c r="C166" i="51"/>
  <c r="D166" i="51"/>
  <c r="E166" i="51"/>
  <c r="C167" i="51"/>
  <c r="D167" i="51"/>
  <c r="E167" i="51"/>
  <c r="C168" i="51"/>
  <c r="D168" i="51"/>
  <c r="E168" i="51"/>
  <c r="C169" i="51"/>
  <c r="D169" i="51"/>
  <c r="E169" i="51"/>
  <c r="C170" i="51"/>
  <c r="D170" i="51"/>
  <c r="E170" i="51"/>
  <c r="C171" i="51"/>
  <c r="D171" i="51"/>
  <c r="E171" i="51"/>
  <c r="C172" i="51"/>
  <c r="D172" i="51"/>
  <c r="E172" i="51"/>
  <c r="C173" i="51"/>
  <c r="D173" i="51"/>
  <c r="E173" i="51"/>
  <c r="C174" i="51"/>
  <c r="D174" i="51"/>
  <c r="E174" i="51"/>
  <c r="C175" i="51"/>
  <c r="D175" i="51"/>
  <c r="E175" i="51"/>
  <c r="C176" i="51"/>
  <c r="D176" i="51"/>
  <c r="E176" i="51"/>
  <c r="C177" i="51"/>
  <c r="D177" i="51"/>
  <c r="E177" i="51"/>
  <c r="C178" i="51"/>
  <c r="D178" i="51"/>
  <c r="E178" i="51"/>
  <c r="C179" i="51"/>
  <c r="D179" i="51"/>
  <c r="E179" i="51"/>
  <c r="C180" i="51"/>
  <c r="D180" i="51"/>
  <c r="E180" i="51"/>
  <c r="C181" i="51"/>
  <c r="D181" i="51"/>
  <c r="E181" i="51"/>
  <c r="C182" i="51"/>
  <c r="D182" i="51"/>
  <c r="E182" i="51"/>
  <c r="C183" i="51"/>
  <c r="D183" i="51"/>
  <c r="E183" i="51"/>
  <c r="C184" i="51"/>
  <c r="D184" i="51"/>
  <c r="E184" i="51"/>
  <c r="C185" i="51"/>
  <c r="D185" i="51"/>
  <c r="E185" i="51"/>
  <c r="C186" i="51"/>
  <c r="D186" i="51"/>
  <c r="E186" i="51"/>
  <c r="C187" i="51"/>
  <c r="D187" i="51"/>
  <c r="E187" i="51"/>
  <c r="C188" i="51"/>
  <c r="D188" i="51"/>
  <c r="E188" i="51"/>
  <c r="C189" i="51"/>
  <c r="D189" i="51"/>
  <c r="E189" i="51"/>
  <c r="C190" i="51"/>
  <c r="D190" i="51"/>
  <c r="E190" i="51"/>
  <c r="C191" i="51"/>
  <c r="D191" i="51"/>
  <c r="E191" i="51"/>
  <c r="C192" i="51"/>
  <c r="D192" i="51"/>
  <c r="E192" i="51"/>
  <c r="C193" i="51"/>
  <c r="D193" i="51"/>
  <c r="E193" i="51"/>
  <c r="C194" i="51"/>
  <c r="D194" i="51"/>
  <c r="E194" i="51"/>
  <c r="C195" i="51"/>
  <c r="D195" i="51"/>
  <c r="E195" i="51"/>
  <c r="C196" i="51"/>
  <c r="D196" i="51"/>
  <c r="E196" i="51"/>
  <c r="C197" i="51"/>
  <c r="D197" i="51"/>
  <c r="E197" i="51"/>
  <c r="C198" i="51"/>
  <c r="D198" i="51"/>
  <c r="E198" i="51"/>
  <c r="C199" i="51"/>
  <c r="D199" i="51"/>
  <c r="E199" i="51"/>
  <c r="C200" i="51"/>
  <c r="D200" i="51"/>
  <c r="E200" i="51"/>
  <c r="C201" i="51"/>
  <c r="D201" i="51"/>
  <c r="E201" i="51"/>
  <c r="C202" i="51"/>
  <c r="D202" i="51"/>
  <c r="E202" i="51"/>
  <c r="C203" i="51"/>
  <c r="D203" i="51"/>
  <c r="E203" i="51"/>
  <c r="C204" i="51"/>
  <c r="D204" i="51"/>
  <c r="E204" i="51"/>
  <c r="C205" i="51"/>
  <c r="D205" i="51"/>
  <c r="E205" i="51"/>
  <c r="C206" i="51"/>
  <c r="D206" i="51"/>
  <c r="E206" i="51"/>
  <c r="C207" i="51"/>
  <c r="D207" i="51"/>
  <c r="E207" i="51"/>
  <c r="C208" i="51"/>
  <c r="D208" i="51"/>
  <c r="E208" i="51"/>
  <c r="C209" i="51"/>
  <c r="D209" i="51"/>
  <c r="E209" i="51"/>
  <c r="C210" i="51"/>
  <c r="D210" i="51"/>
  <c r="E210" i="51"/>
  <c r="C211" i="51"/>
  <c r="D211" i="51"/>
  <c r="E211" i="51"/>
  <c r="C212" i="51"/>
  <c r="D212" i="51"/>
  <c r="E212" i="51"/>
  <c r="C213" i="51"/>
  <c r="D213" i="51"/>
  <c r="E213" i="51"/>
  <c r="C214" i="51"/>
  <c r="D214" i="51"/>
  <c r="E214" i="51"/>
  <c r="C215" i="51"/>
  <c r="D215" i="51"/>
  <c r="E215" i="51"/>
  <c r="C216" i="51"/>
  <c r="D216" i="51"/>
  <c r="E216" i="51"/>
  <c r="C217" i="51"/>
  <c r="D217" i="51"/>
  <c r="E217" i="51"/>
  <c r="C218" i="51"/>
  <c r="D218" i="51"/>
  <c r="E218"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C227" i="51"/>
  <c r="D227" i="51"/>
  <c r="E227" i="51"/>
  <c r="C228" i="51"/>
  <c r="D228" i="51"/>
  <c r="E228" i="51"/>
  <c r="C229" i="51"/>
  <c r="D229" i="51"/>
  <c r="E229" i="51"/>
  <c r="C230" i="51"/>
  <c r="D230" i="51"/>
  <c r="E230" i="51"/>
  <c r="C231" i="51"/>
  <c r="D231" i="51"/>
  <c r="E231" i="51"/>
  <c r="C232" i="51"/>
  <c r="D232" i="51"/>
  <c r="E232" i="51"/>
  <c r="C233" i="51"/>
  <c r="D233" i="51"/>
  <c r="E233" i="51"/>
  <c r="C234" i="51"/>
  <c r="D234" i="51"/>
  <c r="E234" i="51"/>
  <c r="C235" i="51"/>
  <c r="D235" i="51"/>
  <c r="E235" i="51"/>
  <c r="C236" i="51"/>
  <c r="D236" i="51"/>
  <c r="E236" i="51"/>
  <c r="C237" i="51"/>
  <c r="D237" i="51"/>
  <c r="E237" i="51"/>
  <c r="C238" i="51"/>
  <c r="D238" i="51"/>
  <c r="E238" i="51"/>
  <c r="C239" i="51"/>
  <c r="D239" i="51"/>
  <c r="E239" i="51"/>
  <c r="C240" i="51"/>
  <c r="D240" i="51"/>
  <c r="E240" i="51"/>
  <c r="C241" i="51"/>
  <c r="D241" i="51"/>
  <c r="E241" i="51"/>
  <c r="C242" i="51"/>
  <c r="D242" i="51"/>
  <c r="E242" i="51"/>
  <c r="C243" i="51"/>
  <c r="D243" i="51"/>
  <c r="E243" i="51"/>
  <c r="C244" i="51"/>
  <c r="D244" i="51"/>
  <c r="E244" i="51"/>
  <c r="C245" i="51"/>
  <c r="D245" i="51"/>
  <c r="E245" i="51"/>
  <c r="C246" i="51"/>
  <c r="D246" i="51"/>
  <c r="E246" i="51"/>
  <c r="C247" i="51"/>
  <c r="D247" i="51"/>
  <c r="E247" i="51"/>
  <c r="C248" i="51"/>
  <c r="D248" i="51"/>
  <c r="E248" i="51"/>
  <c r="C249" i="51"/>
  <c r="D249" i="51"/>
  <c r="E249" i="51"/>
  <c r="C250" i="51"/>
  <c r="D250" i="51"/>
  <c r="E250" i="51"/>
  <c r="C251" i="51"/>
  <c r="D251" i="51"/>
  <c r="E251" i="51"/>
  <c r="C252" i="51"/>
  <c r="D252" i="51"/>
  <c r="E252" i="51"/>
  <c r="C253" i="51"/>
  <c r="D253" i="51"/>
  <c r="E253" i="51"/>
  <c r="C254" i="51"/>
  <c r="D254" i="51"/>
  <c r="E254" i="51"/>
  <c r="C255" i="51"/>
  <c r="D255" i="51"/>
  <c r="E255" i="51"/>
  <c r="C256" i="51"/>
  <c r="D256" i="51"/>
  <c r="E256" i="51"/>
  <c r="C257" i="51"/>
  <c r="D257" i="51"/>
  <c r="E257" i="51"/>
  <c r="C258" i="51"/>
  <c r="D258" i="51"/>
  <c r="E258" i="51"/>
  <c r="C259" i="51"/>
  <c r="D259" i="51"/>
  <c r="E259" i="51"/>
  <c r="C260" i="51"/>
  <c r="D260" i="51"/>
  <c r="E260" i="51"/>
  <c r="C261" i="51"/>
  <c r="D261" i="51"/>
  <c r="E261" i="51"/>
  <c r="C262" i="51"/>
  <c r="D262" i="51"/>
  <c r="E262" i="51"/>
  <c r="C263" i="51"/>
  <c r="D263" i="51"/>
  <c r="E263" i="51"/>
  <c r="C264" i="51"/>
  <c r="D264" i="51"/>
  <c r="E264" i="51"/>
  <c r="C265" i="51"/>
  <c r="D265" i="51"/>
  <c r="E265" i="51"/>
  <c r="C266" i="51"/>
  <c r="D266" i="51"/>
  <c r="E266" i="51"/>
  <c r="C267" i="51"/>
  <c r="D267" i="51"/>
  <c r="E267" i="51"/>
  <c r="C268" i="51"/>
  <c r="D268" i="51"/>
  <c r="E268" i="51"/>
  <c r="C269" i="51"/>
  <c r="D269" i="51"/>
  <c r="E269" i="51"/>
  <c r="C270" i="51"/>
  <c r="D270" i="51"/>
  <c r="E270" i="51"/>
  <c r="C271" i="51"/>
  <c r="D271" i="51"/>
  <c r="E271" i="51"/>
  <c r="C272" i="51"/>
  <c r="D272" i="51"/>
  <c r="E272" i="51"/>
  <c r="C273" i="51"/>
  <c r="D273" i="51"/>
  <c r="E273" i="51"/>
  <c r="C274" i="51"/>
  <c r="D274" i="51"/>
  <c r="E274" i="51"/>
  <c r="C275" i="51"/>
  <c r="D275" i="51"/>
  <c r="E275" i="51"/>
  <c r="C276" i="51"/>
  <c r="D276" i="51"/>
  <c r="E276" i="51"/>
  <c r="C277" i="51"/>
  <c r="D277" i="51"/>
  <c r="E277" i="51"/>
  <c r="C278" i="51"/>
  <c r="D278" i="51"/>
  <c r="E278" i="51"/>
  <c r="C279" i="51"/>
  <c r="D279" i="51"/>
  <c r="E279" i="51"/>
  <c r="C280" i="51"/>
  <c r="D280" i="51"/>
  <c r="E280" i="51"/>
  <c r="C281" i="51"/>
  <c r="D281" i="51"/>
  <c r="E281" i="51"/>
  <c r="C282" i="51"/>
  <c r="D282" i="51"/>
  <c r="E282" i="51"/>
  <c r="C283" i="51"/>
  <c r="D283" i="51"/>
  <c r="E283" i="51"/>
  <c r="C284" i="51"/>
  <c r="D284" i="51"/>
  <c r="E284" i="51"/>
  <c r="C285" i="51"/>
  <c r="D285" i="51"/>
  <c r="E285" i="51"/>
  <c r="C286" i="51"/>
  <c r="D286" i="51"/>
  <c r="E286" i="51"/>
  <c r="C287" i="51"/>
  <c r="D287" i="51"/>
  <c r="E287" i="51"/>
  <c r="C288" i="51"/>
  <c r="D288" i="51"/>
  <c r="E288" i="51"/>
  <c r="C289" i="51"/>
  <c r="D289" i="51"/>
  <c r="E289" i="51"/>
  <c r="C290" i="51"/>
  <c r="D290" i="51"/>
  <c r="E290" i="51"/>
  <c r="C291" i="51"/>
  <c r="D291" i="51"/>
  <c r="E291" i="51"/>
  <c r="C292" i="51"/>
  <c r="D292" i="51"/>
  <c r="E292" i="51"/>
  <c r="C293" i="51"/>
  <c r="D293" i="51"/>
  <c r="E293" i="51"/>
  <c r="C294" i="51"/>
  <c r="D294" i="51"/>
  <c r="E294" i="51"/>
  <c r="C295" i="51"/>
  <c r="D295" i="51"/>
  <c r="E295" i="51"/>
  <c r="C296" i="51"/>
  <c r="D296" i="51"/>
  <c r="E296" i="51"/>
  <c r="C297" i="51"/>
  <c r="D297" i="51"/>
  <c r="E297" i="51"/>
  <c r="C298" i="51"/>
  <c r="D298" i="51"/>
  <c r="E298" i="51"/>
  <c r="C299" i="51"/>
  <c r="D299" i="51"/>
  <c r="E299" i="51"/>
  <c r="C300" i="51"/>
  <c r="D300" i="51"/>
  <c r="E300" i="51"/>
  <c r="C301" i="51"/>
  <c r="D301" i="51"/>
  <c r="E301" i="51"/>
  <c r="C302" i="51"/>
  <c r="D302" i="51"/>
  <c r="E302" i="51"/>
  <c r="C303" i="51"/>
  <c r="D303" i="51"/>
  <c r="E303" i="51"/>
  <c r="C304" i="51"/>
  <c r="D304" i="51"/>
  <c r="E304" i="51"/>
  <c r="C305" i="51"/>
  <c r="D305" i="51"/>
  <c r="E305" i="51"/>
  <c r="C306" i="51"/>
  <c r="D306" i="51"/>
  <c r="E306" i="51"/>
  <c r="C307" i="51"/>
  <c r="D307" i="51"/>
  <c r="E307" i="51"/>
  <c r="C308" i="51"/>
  <c r="D308" i="51"/>
  <c r="E308" i="51"/>
  <c r="C309" i="51"/>
  <c r="D309" i="51"/>
  <c r="E309" i="51"/>
  <c r="C310" i="51"/>
  <c r="D310" i="51"/>
  <c r="E310" i="51"/>
  <c r="C311" i="51"/>
  <c r="D311" i="51"/>
  <c r="E311" i="51"/>
  <c r="C312" i="51"/>
  <c r="D312" i="51"/>
  <c r="E312" i="51"/>
  <c r="C313" i="51"/>
  <c r="D313" i="51"/>
  <c r="E313" i="51"/>
  <c r="C314" i="51"/>
  <c r="D314" i="51"/>
  <c r="E314" i="51"/>
  <c r="C315" i="51"/>
  <c r="D315" i="51"/>
  <c r="E315" i="51"/>
  <c r="C316" i="51"/>
  <c r="D316" i="51"/>
  <c r="O28" i="9" s="1"/>
  <c r="E316" i="51"/>
  <c r="P28" i="9" s="1"/>
  <c r="C317" i="51"/>
  <c r="D317" i="51"/>
  <c r="E317" i="51"/>
  <c r="C318" i="51"/>
  <c r="D318" i="51"/>
  <c r="E318" i="51"/>
  <c r="C319" i="51"/>
  <c r="D319" i="51"/>
  <c r="E319" i="51"/>
  <c r="C320" i="51"/>
  <c r="D320" i="51"/>
  <c r="E320" i="51"/>
  <c r="C321" i="51"/>
  <c r="D321" i="51"/>
  <c r="E321" i="51"/>
  <c r="C322" i="51"/>
  <c r="D322" i="51"/>
  <c r="E322" i="51"/>
  <c r="C323" i="51"/>
  <c r="D323" i="51"/>
  <c r="E323" i="51"/>
  <c r="C324" i="51"/>
  <c r="D324" i="51"/>
  <c r="E324" i="51"/>
  <c r="C325" i="51"/>
  <c r="D325" i="51"/>
  <c r="E325" i="51"/>
  <c r="C326" i="51"/>
  <c r="D326" i="51"/>
  <c r="E326" i="51"/>
  <c r="C327" i="51"/>
  <c r="D327" i="51"/>
  <c r="E327" i="51"/>
  <c r="C328" i="51"/>
  <c r="D328" i="51"/>
  <c r="E328" i="51"/>
  <c r="C329" i="51"/>
  <c r="D329" i="51"/>
  <c r="E329" i="51"/>
  <c r="C330" i="51"/>
  <c r="D330" i="51"/>
  <c r="E330" i="51"/>
  <c r="C331" i="51"/>
  <c r="D331" i="51"/>
  <c r="E331" i="51"/>
  <c r="C332" i="51"/>
  <c r="D332" i="51"/>
  <c r="E332" i="51"/>
  <c r="C333" i="51"/>
  <c r="D333" i="51"/>
  <c r="E333" i="51"/>
  <c r="C334" i="51"/>
  <c r="D334" i="51"/>
  <c r="E334" i="51"/>
  <c r="C335" i="51"/>
  <c r="D335" i="51"/>
  <c r="E335" i="51"/>
  <c r="C336" i="51"/>
  <c r="D336" i="51"/>
  <c r="E336" i="51"/>
  <c r="C337" i="51"/>
  <c r="D337" i="51"/>
  <c r="E337" i="51"/>
  <c r="C338" i="51"/>
  <c r="D338" i="51"/>
  <c r="E338" i="51"/>
  <c r="C339" i="51"/>
  <c r="D339" i="51"/>
  <c r="E339" i="51"/>
  <c r="C340" i="51"/>
  <c r="D340" i="51"/>
  <c r="E340" i="51"/>
  <c r="C341" i="51"/>
  <c r="D341" i="51"/>
  <c r="E341" i="51"/>
  <c r="C342" i="51"/>
  <c r="D342" i="51"/>
  <c r="E342" i="51"/>
  <c r="C343" i="51"/>
  <c r="D343" i="51"/>
  <c r="E343" i="51"/>
  <c r="C344" i="51"/>
  <c r="D344" i="51"/>
  <c r="E344" i="51"/>
  <c r="C345" i="51"/>
  <c r="D345" i="51"/>
  <c r="E345" i="51"/>
  <c r="C346" i="51"/>
  <c r="D346" i="51"/>
  <c r="E346" i="51"/>
  <c r="C347" i="51"/>
  <c r="D347" i="51"/>
  <c r="E347" i="51"/>
  <c r="C348" i="51"/>
  <c r="D348" i="51"/>
  <c r="E348" i="51"/>
  <c r="C349" i="51"/>
  <c r="D349" i="51"/>
  <c r="E349" i="51"/>
  <c r="C350" i="51"/>
  <c r="D350" i="51"/>
  <c r="E350" i="51"/>
  <c r="C351" i="51"/>
  <c r="D351" i="51"/>
  <c r="E351" i="51"/>
  <c r="C352" i="51"/>
  <c r="D352" i="51"/>
  <c r="E352" i="51"/>
  <c r="C353" i="51"/>
  <c r="D353" i="51"/>
  <c r="E353" i="51"/>
  <c r="C354" i="51"/>
  <c r="D354" i="51"/>
  <c r="E354" i="51"/>
  <c r="C355" i="51"/>
  <c r="D355" i="51"/>
  <c r="E355" i="51"/>
  <c r="C356" i="51"/>
  <c r="D356" i="51"/>
  <c r="E356" i="51"/>
  <c r="C357" i="51"/>
  <c r="D357" i="51"/>
  <c r="E357" i="51"/>
  <c r="C358" i="51"/>
  <c r="D358" i="51"/>
  <c r="E358" i="51"/>
  <c r="C359" i="51"/>
  <c r="D359" i="51"/>
  <c r="E359" i="51"/>
  <c r="C360" i="51"/>
  <c r="D360" i="51"/>
  <c r="E360" i="51"/>
  <c r="C361" i="51"/>
  <c r="D361" i="51"/>
  <c r="E361" i="51"/>
  <c r="C362" i="51"/>
  <c r="D362" i="51"/>
  <c r="E362" i="51"/>
  <c r="C363" i="51"/>
  <c r="D363" i="51"/>
  <c r="E363" i="51"/>
  <c r="C364" i="51"/>
  <c r="D364" i="51"/>
  <c r="E364" i="51"/>
  <c r="C365" i="51"/>
  <c r="D365" i="51"/>
  <c r="E365" i="51"/>
  <c r="C366" i="51"/>
  <c r="D366" i="51"/>
  <c r="E366" i="51"/>
  <c r="C367" i="51"/>
  <c r="D367" i="51"/>
  <c r="E367" i="51"/>
  <c r="C368" i="51"/>
  <c r="D368" i="51"/>
  <c r="E368" i="51"/>
  <c r="C369" i="51"/>
  <c r="D369" i="51"/>
  <c r="E369" i="51"/>
  <c r="C370" i="51"/>
  <c r="D370" i="51"/>
  <c r="E370" i="51"/>
  <c r="C371" i="51"/>
  <c r="D371" i="51"/>
  <c r="E371" i="51"/>
  <c r="C372" i="51"/>
  <c r="D372" i="51"/>
  <c r="E372" i="51"/>
  <c r="C373" i="51"/>
  <c r="D373" i="51"/>
  <c r="E373" i="51"/>
  <c r="C374" i="51"/>
  <c r="D374" i="51"/>
  <c r="E374" i="51"/>
  <c r="C375" i="51"/>
  <c r="D375" i="51"/>
  <c r="E375" i="51"/>
  <c r="C376" i="51"/>
  <c r="D376" i="51"/>
  <c r="E376" i="51"/>
  <c r="C377" i="51"/>
  <c r="D377" i="51"/>
  <c r="E377" i="51"/>
  <c r="C378" i="51"/>
  <c r="D378" i="51"/>
  <c r="E378" i="51"/>
  <c r="C379" i="51"/>
  <c r="D379" i="51"/>
  <c r="E379" i="51"/>
  <c r="C380" i="51"/>
  <c r="D380" i="51"/>
  <c r="E380" i="51"/>
  <c r="C381" i="51"/>
  <c r="D381" i="51"/>
  <c r="E381" i="51"/>
  <c r="C382" i="51"/>
  <c r="D382" i="51"/>
  <c r="E382" i="51"/>
  <c r="C383" i="51"/>
  <c r="D383" i="51"/>
  <c r="E383" i="51"/>
  <c r="C384" i="51"/>
  <c r="D384" i="51"/>
  <c r="E384" i="51"/>
  <c r="C385" i="51"/>
  <c r="D385" i="51"/>
  <c r="E385" i="51"/>
  <c r="C386" i="51"/>
  <c r="D386" i="51"/>
  <c r="E386" i="51"/>
  <c r="C387" i="51"/>
  <c r="D387" i="51"/>
  <c r="E387" i="51"/>
  <c r="C388" i="51"/>
  <c r="D388" i="51"/>
  <c r="E388" i="51"/>
  <c r="C389" i="51"/>
  <c r="D389" i="51"/>
  <c r="E389" i="51"/>
  <c r="C390" i="51"/>
  <c r="D390" i="51"/>
  <c r="E390" i="51"/>
  <c r="C391" i="51"/>
  <c r="D391" i="51"/>
  <c r="E391" i="51"/>
  <c r="C392" i="51"/>
  <c r="D392" i="51"/>
  <c r="E392" i="51"/>
  <c r="C393" i="51"/>
  <c r="D393" i="51"/>
  <c r="E393" i="51"/>
  <c r="C394" i="51"/>
  <c r="D394" i="51"/>
  <c r="E394" i="51"/>
  <c r="C395" i="51"/>
  <c r="D395" i="51"/>
  <c r="E395" i="51"/>
  <c r="C396" i="51"/>
  <c r="D396" i="51"/>
  <c r="E396" i="51"/>
  <c r="C397" i="51"/>
  <c r="D397" i="51"/>
  <c r="E397" i="51"/>
  <c r="C398" i="51"/>
  <c r="D398" i="51"/>
  <c r="E398" i="51"/>
  <c r="C399" i="51"/>
  <c r="D399" i="51"/>
  <c r="E399" i="51"/>
  <c r="C400" i="51"/>
  <c r="D400" i="51"/>
  <c r="E400" i="51"/>
  <c r="C401" i="51"/>
  <c r="D401" i="51"/>
  <c r="E401" i="51"/>
  <c r="C402" i="51"/>
  <c r="D402" i="51"/>
  <c r="E402" i="51"/>
  <c r="C403" i="51"/>
  <c r="D403" i="51"/>
  <c r="E403" i="51"/>
  <c r="C404" i="51"/>
  <c r="D404" i="51"/>
  <c r="E404" i="51"/>
  <c r="C405" i="51"/>
  <c r="D405" i="51"/>
  <c r="E405" i="51"/>
  <c r="C406" i="51"/>
  <c r="D406" i="51"/>
  <c r="E406" i="51"/>
  <c r="C407" i="51"/>
  <c r="D407" i="51"/>
  <c r="E407" i="51"/>
  <c r="C408" i="51"/>
  <c r="D408" i="51"/>
  <c r="O24" i="9" s="1"/>
  <c r="E408" i="51"/>
  <c r="P24" i="9" s="1"/>
  <c r="P8" i="9" s="1"/>
  <c r="C409" i="51"/>
  <c r="D409" i="51"/>
  <c r="E409" i="51"/>
  <c r="C410" i="51"/>
  <c r="D410" i="51"/>
  <c r="E410" i="51"/>
  <c r="C411" i="51"/>
  <c r="D411" i="51"/>
  <c r="E411" i="51"/>
  <c r="C412" i="51"/>
  <c r="D412" i="51"/>
  <c r="E412" i="51"/>
  <c r="C413" i="51"/>
  <c r="D413" i="51"/>
  <c r="E413" i="51"/>
  <c r="C414" i="51"/>
  <c r="D414" i="51"/>
  <c r="E414" i="51"/>
  <c r="C415" i="51"/>
  <c r="D415" i="51"/>
  <c r="E415" i="51"/>
  <c r="C416" i="51"/>
  <c r="D416" i="51"/>
  <c r="E416" i="51"/>
  <c r="C417" i="51"/>
  <c r="D417" i="51"/>
  <c r="E417" i="51"/>
  <c r="C418" i="51"/>
  <c r="D418" i="51"/>
  <c r="E418" i="51"/>
  <c r="C419" i="51"/>
  <c r="D419" i="51"/>
  <c r="E419" i="51"/>
  <c r="C420" i="51"/>
  <c r="D420" i="51"/>
  <c r="E420" i="51"/>
  <c r="C421" i="51"/>
  <c r="D421" i="51"/>
  <c r="E421" i="51"/>
  <c r="C422" i="51"/>
  <c r="D422" i="51"/>
  <c r="E422" i="51"/>
  <c r="C423" i="51"/>
  <c r="D423" i="51"/>
  <c r="E423" i="51"/>
  <c r="C424" i="51"/>
  <c r="D424" i="51"/>
  <c r="E424" i="51"/>
  <c r="C425" i="51"/>
  <c r="D425" i="51"/>
  <c r="E425" i="51"/>
  <c r="C426" i="51"/>
  <c r="D426" i="51"/>
  <c r="E426" i="51"/>
  <c r="C427" i="51"/>
  <c r="D427" i="51"/>
  <c r="E427" i="51"/>
  <c r="C428" i="51"/>
  <c r="D428" i="51"/>
  <c r="E428" i="51"/>
  <c r="C429" i="51"/>
  <c r="D429" i="51"/>
  <c r="E429" i="51"/>
  <c r="C430" i="51"/>
  <c r="D430" i="51"/>
  <c r="E430" i="51"/>
  <c r="C431" i="51"/>
  <c r="D431" i="51"/>
  <c r="E431" i="51"/>
  <c r="C432" i="51"/>
  <c r="D432" i="51"/>
  <c r="E432" i="51"/>
  <c r="C433" i="51"/>
  <c r="D433" i="51"/>
  <c r="E433" i="51"/>
  <c r="C434" i="51"/>
  <c r="D434" i="51"/>
  <c r="E434" i="51"/>
  <c r="C435" i="51"/>
  <c r="D435" i="51"/>
  <c r="E435" i="51"/>
  <c r="C436" i="51"/>
  <c r="D436" i="51"/>
  <c r="E436" i="51"/>
  <c r="C437" i="51"/>
  <c r="D437" i="51"/>
  <c r="E437" i="51"/>
  <c r="C438" i="51"/>
  <c r="D438" i="51"/>
  <c r="E438" i="51"/>
  <c r="C439" i="51"/>
  <c r="D439" i="51"/>
  <c r="E439" i="51"/>
  <c r="C440" i="51"/>
  <c r="D440" i="51"/>
  <c r="E440" i="51"/>
  <c r="C441" i="51"/>
  <c r="D441" i="51"/>
  <c r="E441" i="51"/>
  <c r="C442" i="51"/>
  <c r="D442" i="51"/>
  <c r="E442" i="51"/>
  <c r="C443" i="51"/>
  <c r="D443" i="51"/>
  <c r="E443" i="51"/>
  <c r="C444" i="51"/>
  <c r="D444" i="51"/>
  <c r="E444" i="51"/>
  <c r="C445" i="51"/>
  <c r="D445" i="51"/>
  <c r="E445" i="51"/>
  <c r="C446" i="51"/>
  <c r="D446" i="51"/>
  <c r="E446" i="51"/>
  <c r="C447" i="51"/>
  <c r="D447" i="51"/>
  <c r="E447" i="51"/>
  <c r="C448" i="51"/>
  <c r="D448" i="51"/>
  <c r="E448" i="51"/>
  <c r="C449" i="51"/>
  <c r="D449" i="51"/>
  <c r="E449" i="51"/>
  <c r="C450" i="51"/>
  <c r="D450" i="51"/>
  <c r="E450" i="51"/>
  <c r="C451" i="51"/>
  <c r="D451" i="51"/>
  <c r="E451" i="51"/>
  <c r="C452" i="51"/>
  <c r="D452" i="51"/>
  <c r="E452" i="51"/>
  <c r="C453" i="51"/>
  <c r="D453" i="51"/>
  <c r="E453" i="51"/>
  <c r="C454" i="51"/>
  <c r="D454" i="51"/>
  <c r="E454" i="51"/>
  <c r="C455" i="51"/>
  <c r="D455" i="51"/>
  <c r="E455" i="51"/>
  <c r="C456" i="51"/>
  <c r="D456" i="51"/>
  <c r="E456" i="51"/>
  <c r="C457" i="51"/>
  <c r="D457" i="51"/>
  <c r="E457" i="51"/>
  <c r="C458" i="51"/>
  <c r="D458" i="51"/>
  <c r="E458" i="51"/>
  <c r="C459" i="51"/>
  <c r="D459" i="51"/>
  <c r="E459" i="51"/>
  <c r="C460" i="51"/>
  <c r="D460" i="51"/>
  <c r="E460" i="51"/>
  <c r="C461" i="51"/>
  <c r="D461" i="51"/>
  <c r="E461" i="51"/>
  <c r="C462" i="51"/>
  <c r="D462" i="51"/>
  <c r="E462" i="51"/>
  <c r="C463" i="51"/>
  <c r="D463" i="51"/>
  <c r="E463" i="51"/>
  <c r="C464" i="51"/>
  <c r="D464" i="51"/>
  <c r="E464" i="51"/>
  <c r="C465" i="51"/>
  <c r="D465" i="51"/>
  <c r="E465" i="51"/>
  <c r="C466" i="51"/>
  <c r="D466" i="51"/>
  <c r="E466" i="51"/>
  <c r="C467" i="51"/>
  <c r="D467" i="51"/>
  <c r="E467" i="51"/>
  <c r="C468" i="51"/>
  <c r="D468" i="51"/>
  <c r="E468" i="51"/>
  <c r="C469" i="51"/>
  <c r="D469" i="51"/>
  <c r="E469" i="51"/>
  <c r="C470" i="51"/>
  <c r="D470" i="51"/>
  <c r="E470" i="51"/>
  <c r="C471" i="51"/>
  <c r="D471" i="51"/>
  <c r="E471" i="51"/>
  <c r="C472" i="51"/>
  <c r="D472" i="51"/>
  <c r="E472" i="51"/>
  <c r="C473" i="51"/>
  <c r="D473" i="51"/>
  <c r="E473" i="51"/>
  <c r="C474" i="51"/>
  <c r="D474" i="51"/>
  <c r="E474" i="51"/>
  <c r="C475" i="51"/>
  <c r="D475" i="51"/>
  <c r="E475" i="51"/>
  <c r="C476" i="51"/>
  <c r="D476" i="51"/>
  <c r="E476" i="51"/>
  <c r="C477" i="51"/>
  <c r="D477" i="51"/>
  <c r="E477" i="51"/>
  <c r="C478" i="51"/>
  <c r="D478" i="51"/>
  <c r="E478" i="51"/>
  <c r="C479" i="51"/>
  <c r="D479" i="51"/>
  <c r="E479" i="51"/>
  <c r="C480" i="51"/>
  <c r="D480" i="51"/>
  <c r="E480" i="51"/>
  <c r="C481" i="51"/>
  <c r="D481" i="51"/>
  <c r="E481" i="51"/>
  <c r="C482" i="51"/>
  <c r="D482" i="51"/>
  <c r="E482" i="51"/>
  <c r="C483" i="51"/>
  <c r="D483" i="51"/>
  <c r="E483" i="51"/>
  <c r="C484" i="51"/>
  <c r="D484" i="51"/>
  <c r="E484" i="51"/>
  <c r="C485" i="51"/>
  <c r="D485" i="51"/>
  <c r="E485" i="51"/>
  <c r="C486" i="51"/>
  <c r="D486" i="51"/>
  <c r="E486" i="51"/>
  <c r="C487" i="51"/>
  <c r="D487" i="51"/>
  <c r="E487" i="51"/>
  <c r="C488" i="51"/>
  <c r="D488" i="51"/>
  <c r="E488" i="51"/>
  <c r="C489" i="51"/>
  <c r="D489" i="51"/>
  <c r="E489" i="51"/>
  <c r="C490" i="51"/>
  <c r="D490" i="51"/>
  <c r="E490" i="51"/>
  <c r="C491" i="51"/>
  <c r="D491" i="51"/>
  <c r="E491" i="51"/>
  <c r="C492" i="51"/>
  <c r="D492" i="51"/>
  <c r="E492" i="51"/>
  <c r="C493" i="51"/>
  <c r="D493" i="51"/>
  <c r="E493" i="51"/>
  <c r="C494" i="51"/>
  <c r="D494" i="51"/>
  <c r="E494" i="51"/>
  <c r="C495" i="51"/>
  <c r="D495" i="51"/>
  <c r="E495" i="51"/>
  <c r="C496" i="51"/>
  <c r="D496" i="51"/>
  <c r="E496" i="51"/>
  <c r="C497" i="51"/>
  <c r="D497" i="51"/>
  <c r="E497" i="51"/>
  <c r="C498" i="51"/>
  <c r="D498" i="51"/>
  <c r="E498" i="51"/>
  <c r="C499" i="51"/>
  <c r="D499" i="51"/>
  <c r="E499" i="51"/>
  <c r="C500" i="51"/>
  <c r="D500" i="51"/>
  <c r="E500" i="51"/>
  <c r="C501" i="51"/>
  <c r="D501" i="51"/>
  <c r="E501" i="51"/>
  <c r="C502" i="51"/>
  <c r="D502" i="51"/>
  <c r="E502" i="51"/>
  <c r="C503" i="51"/>
  <c r="D503" i="51"/>
  <c r="E503" i="51"/>
  <c r="C504" i="51"/>
  <c r="D504" i="51"/>
  <c r="E504" i="51"/>
  <c r="C505" i="51"/>
  <c r="D505" i="51"/>
  <c r="E505" i="51"/>
  <c r="C506" i="51"/>
  <c r="D506" i="51"/>
  <c r="E506" i="51"/>
  <c r="C507" i="51"/>
  <c r="D507" i="51"/>
  <c r="E507" i="51"/>
  <c r="C508" i="51"/>
  <c r="D508" i="51"/>
  <c r="E508" i="51"/>
  <c r="C509" i="51"/>
  <c r="D509" i="51"/>
  <c r="E509" i="51"/>
  <c r="C510" i="51"/>
  <c r="D510" i="51"/>
  <c r="E510" i="51"/>
  <c r="C511" i="51"/>
  <c r="D511" i="51"/>
  <c r="E511" i="51"/>
  <c r="C512" i="51"/>
  <c r="D512" i="51"/>
  <c r="E512" i="51"/>
  <c r="C513" i="51"/>
  <c r="D513" i="51"/>
  <c r="E513" i="51"/>
  <c r="C514" i="51"/>
  <c r="D514" i="51"/>
  <c r="E514" i="51"/>
  <c r="C515" i="51"/>
  <c r="D515" i="51"/>
  <c r="E515" i="51"/>
  <c r="C516" i="51"/>
  <c r="D516" i="51"/>
  <c r="E516" i="51"/>
  <c r="C517" i="51"/>
  <c r="D517" i="51"/>
  <c r="E517" i="51"/>
  <c r="C518" i="51"/>
  <c r="D518" i="51"/>
  <c r="E518" i="51"/>
  <c r="C519" i="51"/>
  <c r="D519" i="51"/>
  <c r="E519" i="51"/>
  <c r="C520" i="51"/>
  <c r="D520" i="51"/>
  <c r="E520" i="51"/>
  <c r="C521" i="51"/>
  <c r="D521" i="51"/>
  <c r="E521" i="51"/>
  <c r="C522" i="51"/>
  <c r="D522" i="51"/>
  <c r="E522" i="51"/>
  <c r="C523" i="51"/>
  <c r="D523" i="51"/>
  <c r="E523" i="51"/>
  <c r="C524" i="51"/>
  <c r="D524" i="51"/>
  <c r="E524" i="51"/>
  <c r="C525" i="51"/>
  <c r="D525" i="51"/>
  <c r="E525" i="51"/>
  <c r="C526" i="51"/>
  <c r="D526" i="51"/>
  <c r="E526" i="51"/>
  <c r="C527" i="51"/>
  <c r="D527" i="51"/>
  <c r="E527" i="51"/>
  <c r="C528" i="51"/>
  <c r="D528" i="51"/>
  <c r="E528" i="51"/>
  <c r="C529" i="51"/>
  <c r="D529" i="51"/>
  <c r="E529" i="51"/>
  <c r="C530" i="51"/>
  <c r="D530" i="51"/>
  <c r="E530" i="51"/>
  <c r="C531" i="51"/>
  <c r="D531" i="51"/>
  <c r="E531" i="51"/>
  <c r="C532" i="51"/>
  <c r="D532" i="51"/>
  <c r="E532" i="51"/>
  <c r="C533" i="51"/>
  <c r="D533" i="51"/>
  <c r="E533" i="51"/>
  <c r="C534" i="51"/>
  <c r="D534" i="51"/>
  <c r="E534" i="51"/>
  <c r="C535" i="51"/>
  <c r="D535" i="51"/>
  <c r="E535" i="51"/>
  <c r="C536" i="51"/>
  <c r="D536" i="51"/>
  <c r="E536" i="51"/>
  <c r="C537" i="51"/>
  <c r="D537" i="51"/>
  <c r="E537" i="51"/>
  <c r="C538" i="51"/>
  <c r="D538" i="51"/>
  <c r="E538" i="51"/>
  <c r="C539" i="51"/>
  <c r="D539" i="51"/>
  <c r="E539" i="51"/>
  <c r="C540" i="51"/>
  <c r="D540" i="51"/>
  <c r="E540" i="51"/>
  <c r="C541" i="51"/>
  <c r="D541" i="51"/>
  <c r="E541" i="51"/>
  <c r="C542" i="51"/>
  <c r="D542" i="51"/>
  <c r="E542" i="51"/>
  <c r="C543" i="51"/>
  <c r="D543" i="51"/>
  <c r="E543" i="51"/>
  <c r="C544" i="51"/>
  <c r="D544" i="51"/>
  <c r="E544" i="51"/>
  <c r="C545" i="51"/>
  <c r="D545" i="51"/>
  <c r="E545" i="51"/>
  <c r="C546" i="51"/>
  <c r="D546" i="51"/>
  <c r="E546" i="51"/>
  <c r="C547" i="51"/>
  <c r="D547" i="51"/>
  <c r="E547" i="51"/>
  <c r="C548" i="51"/>
  <c r="D548" i="51"/>
  <c r="E548" i="51"/>
  <c r="C549" i="51"/>
  <c r="D549" i="51"/>
  <c r="E549" i="51"/>
  <c r="C550" i="51"/>
  <c r="D550" i="51"/>
  <c r="E550" i="51"/>
  <c r="C551" i="51"/>
  <c r="D551" i="51"/>
  <c r="E551" i="51"/>
  <c r="C552" i="51"/>
  <c r="D552" i="51"/>
  <c r="E552" i="51"/>
  <c r="C553" i="51"/>
  <c r="D553" i="51"/>
  <c r="E553" i="51"/>
  <c r="C554" i="51"/>
  <c r="D554" i="51"/>
  <c r="E554" i="51"/>
  <c r="C555" i="51"/>
  <c r="D555" i="51"/>
  <c r="E555" i="51"/>
  <c r="C556" i="51"/>
  <c r="D556" i="51"/>
  <c r="E556" i="51"/>
  <c r="C557" i="51"/>
  <c r="D557" i="51"/>
  <c r="E557" i="51"/>
  <c r="C558" i="51"/>
  <c r="D558" i="51"/>
  <c r="E558" i="51"/>
  <c r="C559" i="51"/>
  <c r="D559" i="51"/>
  <c r="E559" i="51"/>
  <c r="C560" i="51"/>
  <c r="D560" i="51"/>
  <c r="E560" i="51"/>
  <c r="C561" i="51"/>
  <c r="D561" i="51"/>
  <c r="E561" i="51"/>
  <c r="C562" i="51"/>
  <c r="D562" i="51"/>
  <c r="E562" i="51"/>
  <c r="C563" i="51"/>
  <c r="D563" i="51"/>
  <c r="E563" i="51"/>
  <c r="C564" i="51"/>
  <c r="D564" i="51"/>
  <c r="E564" i="51"/>
  <c r="C565" i="51"/>
  <c r="D565" i="51"/>
  <c r="E565" i="51"/>
  <c r="C566" i="51"/>
  <c r="D566" i="51"/>
  <c r="E566" i="51"/>
  <c r="C567" i="51"/>
  <c r="D567" i="51"/>
  <c r="E567" i="51"/>
  <c r="C568" i="51"/>
  <c r="D568" i="51"/>
  <c r="E568" i="51"/>
  <c r="C569" i="51"/>
  <c r="D569" i="51"/>
  <c r="E569" i="51"/>
  <c r="C570" i="51"/>
  <c r="D570" i="51"/>
  <c r="E570" i="51"/>
  <c r="C571" i="51"/>
  <c r="D571" i="51"/>
  <c r="E571" i="51"/>
  <c r="C572" i="51"/>
  <c r="D572" i="51"/>
  <c r="E572" i="51"/>
  <c r="C573" i="51"/>
  <c r="D573" i="51"/>
  <c r="E573" i="51"/>
  <c r="C574" i="51"/>
  <c r="D574" i="51"/>
  <c r="E574" i="51"/>
  <c r="C575" i="51"/>
  <c r="D575" i="51"/>
  <c r="E575" i="51"/>
  <c r="C576" i="51"/>
  <c r="D576" i="51"/>
  <c r="E576" i="51"/>
  <c r="C577" i="51"/>
  <c r="D577" i="51"/>
  <c r="E577" i="51"/>
  <c r="C578" i="51"/>
  <c r="D578" i="51"/>
  <c r="E578" i="51"/>
  <c r="C579" i="51"/>
  <c r="D579" i="51"/>
  <c r="E579" i="51"/>
  <c r="C580" i="51"/>
  <c r="D580" i="51"/>
  <c r="E580" i="51"/>
  <c r="C581" i="51"/>
  <c r="D581" i="51"/>
  <c r="E581" i="51"/>
  <c r="C582" i="51"/>
  <c r="D582" i="51"/>
  <c r="E582" i="51"/>
  <c r="C583" i="51"/>
  <c r="D583" i="51"/>
  <c r="E583" i="51"/>
  <c r="C584" i="51"/>
  <c r="D584" i="51"/>
  <c r="E584" i="51"/>
  <c r="C585" i="51"/>
  <c r="D585" i="51"/>
  <c r="E585" i="51"/>
  <c r="C586" i="51"/>
  <c r="D586" i="51"/>
  <c r="E586" i="51"/>
  <c r="C587" i="51"/>
  <c r="D587" i="51"/>
  <c r="E587" i="51"/>
  <c r="C588" i="51"/>
  <c r="D588" i="51"/>
  <c r="E588" i="51"/>
  <c r="C589" i="51"/>
  <c r="D589" i="51"/>
  <c r="E589" i="51"/>
  <c r="C590" i="51"/>
  <c r="D590" i="51"/>
  <c r="E590" i="51"/>
  <c r="C591" i="51"/>
  <c r="D591" i="51"/>
  <c r="E591" i="51"/>
  <c r="C592" i="51"/>
  <c r="D592" i="51"/>
  <c r="E592" i="51"/>
  <c r="C593" i="51"/>
  <c r="D593" i="51"/>
  <c r="E593" i="51"/>
  <c r="C594" i="51"/>
  <c r="D594" i="51"/>
  <c r="E594" i="51"/>
  <c r="C595" i="51"/>
  <c r="D595" i="51"/>
  <c r="E595" i="51"/>
  <c r="C596" i="51"/>
  <c r="D596" i="51"/>
  <c r="E596" i="51"/>
  <c r="C597" i="51"/>
  <c r="D597" i="51"/>
  <c r="E597" i="51"/>
  <c r="C598" i="51"/>
  <c r="D598" i="51"/>
  <c r="E598" i="51"/>
  <c r="C599" i="51"/>
  <c r="D599" i="51"/>
  <c r="E599" i="51"/>
  <c r="C600" i="51"/>
  <c r="D600" i="51"/>
  <c r="E600" i="51"/>
  <c r="C601" i="51"/>
  <c r="D601" i="51"/>
  <c r="E601" i="51"/>
  <c r="C602" i="51"/>
  <c r="D602" i="51"/>
  <c r="E602" i="51"/>
  <c r="C603" i="51"/>
  <c r="D603" i="51"/>
  <c r="E603" i="51"/>
  <c r="C604" i="51"/>
  <c r="D604" i="51"/>
  <c r="E604" i="51"/>
  <c r="C605" i="51"/>
  <c r="D605" i="51"/>
  <c r="E605" i="51"/>
  <c r="C606" i="51"/>
  <c r="D606" i="51"/>
  <c r="E606" i="51"/>
  <c r="C607" i="51"/>
  <c r="D607" i="51"/>
  <c r="E607" i="51"/>
  <c r="C608" i="51"/>
  <c r="D608" i="51"/>
  <c r="E608" i="51"/>
  <c r="C609" i="51"/>
  <c r="D609" i="51"/>
  <c r="E609" i="51"/>
  <c r="C610" i="51"/>
  <c r="D610" i="51"/>
  <c r="E610" i="51"/>
  <c r="C611" i="51"/>
  <c r="D611" i="51"/>
  <c r="E611" i="51"/>
  <c r="C612" i="51"/>
  <c r="D612" i="51"/>
  <c r="E612" i="51"/>
  <c r="C613" i="51"/>
  <c r="D613" i="51"/>
  <c r="E613" i="51"/>
  <c r="C614" i="51"/>
  <c r="D614" i="51"/>
  <c r="E614" i="51"/>
  <c r="C615" i="51"/>
  <c r="D615" i="51"/>
  <c r="E615" i="51"/>
  <c r="C616" i="51"/>
  <c r="D616" i="51"/>
  <c r="E616" i="51"/>
  <c r="C617" i="51"/>
  <c r="D617" i="51"/>
  <c r="E617" i="51"/>
  <c r="C618" i="51"/>
  <c r="D618" i="51"/>
  <c r="E618" i="51"/>
  <c r="C619" i="51"/>
  <c r="D619" i="51"/>
  <c r="E619" i="51"/>
  <c r="C620" i="51"/>
  <c r="D620" i="51"/>
  <c r="E620" i="51"/>
  <c r="C621" i="51"/>
  <c r="D621" i="51"/>
  <c r="E621" i="51"/>
  <c r="C622" i="51"/>
  <c r="D622" i="51"/>
  <c r="E622" i="51"/>
  <c r="C623" i="51"/>
  <c r="D623" i="51"/>
  <c r="E623" i="51"/>
  <c r="C624" i="51"/>
  <c r="D624" i="51"/>
  <c r="E624" i="51"/>
  <c r="C625" i="51"/>
  <c r="D625" i="51"/>
  <c r="E625" i="51"/>
  <c r="C626" i="51"/>
  <c r="D626" i="51"/>
  <c r="E626" i="51"/>
  <c r="C627" i="51"/>
  <c r="D627" i="51"/>
  <c r="E627" i="51"/>
  <c r="C628" i="51"/>
  <c r="D628" i="51"/>
  <c r="E628" i="51"/>
  <c r="C629" i="51"/>
  <c r="D629" i="51"/>
  <c r="E629" i="51"/>
  <c r="C630" i="51"/>
  <c r="D630" i="51"/>
  <c r="E630" i="51"/>
  <c r="C631" i="51"/>
  <c r="D631" i="51"/>
  <c r="E631" i="51"/>
  <c r="C632" i="51"/>
  <c r="D632" i="51"/>
  <c r="E632" i="51"/>
  <c r="C633" i="51"/>
  <c r="D633" i="51"/>
  <c r="E633" i="51"/>
  <c r="C634" i="51"/>
  <c r="D634" i="51"/>
  <c r="E634" i="51"/>
  <c r="C635" i="51"/>
  <c r="D635" i="51"/>
  <c r="E635" i="51"/>
  <c r="C636" i="51"/>
  <c r="D636" i="51"/>
  <c r="E636" i="51"/>
  <c r="C637" i="51"/>
  <c r="D637" i="51"/>
  <c r="E637" i="51"/>
  <c r="C638" i="51"/>
  <c r="D638" i="51"/>
  <c r="E638" i="51"/>
  <c r="C639" i="51"/>
  <c r="D639" i="51"/>
  <c r="E639" i="51"/>
  <c r="C640" i="51"/>
  <c r="D640" i="51"/>
  <c r="E640" i="51"/>
  <c r="C641" i="51"/>
  <c r="D641" i="51"/>
  <c r="E641" i="51"/>
  <c r="C642" i="51"/>
  <c r="D642" i="51"/>
  <c r="E642" i="51"/>
  <c r="C643" i="51"/>
  <c r="D643" i="51"/>
  <c r="E643" i="51"/>
  <c r="C644" i="51"/>
  <c r="D644" i="51"/>
  <c r="E644" i="51"/>
  <c r="C645" i="51"/>
  <c r="D645" i="51"/>
  <c r="E645" i="51"/>
  <c r="C646" i="51"/>
  <c r="D646" i="51"/>
  <c r="E646" i="51"/>
  <c r="C647" i="51"/>
  <c r="D647" i="51"/>
  <c r="E647" i="51"/>
  <c r="C648" i="51"/>
  <c r="D648" i="51"/>
  <c r="E648" i="51"/>
  <c r="C649" i="51"/>
  <c r="D649" i="51"/>
  <c r="E649" i="51"/>
  <c r="C650" i="51"/>
  <c r="D650" i="51"/>
  <c r="E650" i="51"/>
  <c r="C651" i="51"/>
  <c r="D651" i="51"/>
  <c r="E651" i="51"/>
  <c r="C652" i="51"/>
  <c r="D652" i="51"/>
  <c r="E652" i="51"/>
  <c r="C653" i="51"/>
  <c r="D653" i="51"/>
  <c r="E653" i="51"/>
  <c r="C654" i="51"/>
  <c r="D654" i="51"/>
  <c r="E654" i="51"/>
  <c r="C655" i="51"/>
  <c r="D655" i="51"/>
  <c r="E655" i="51"/>
  <c r="C656" i="51"/>
  <c r="D656" i="51"/>
  <c r="E656" i="51"/>
  <c r="C657" i="51"/>
  <c r="D657" i="51"/>
  <c r="E657" i="51"/>
  <c r="C658" i="51"/>
  <c r="D658" i="51"/>
  <c r="E658" i="51"/>
  <c r="C659" i="51"/>
  <c r="D659" i="51"/>
  <c r="E659" i="51"/>
  <c r="C660" i="51"/>
  <c r="D660" i="51"/>
  <c r="E660" i="51"/>
  <c r="C661" i="51"/>
  <c r="D661" i="51"/>
  <c r="E661" i="51"/>
  <c r="C662" i="51"/>
  <c r="D662" i="51"/>
  <c r="E662" i="51"/>
  <c r="C663" i="51"/>
  <c r="D663" i="51"/>
  <c r="E663" i="51"/>
  <c r="C664" i="51"/>
  <c r="D664" i="51"/>
  <c r="E664" i="51"/>
  <c r="C665" i="51"/>
  <c r="D665" i="51"/>
  <c r="E665" i="51"/>
  <c r="C666" i="51"/>
  <c r="D666" i="51"/>
  <c r="E666" i="51"/>
  <c r="C667" i="51"/>
  <c r="D667" i="51"/>
  <c r="E667" i="51"/>
  <c r="C668" i="51"/>
  <c r="D668" i="51"/>
  <c r="E668" i="51"/>
  <c r="C669" i="51"/>
  <c r="D669" i="51"/>
  <c r="E669" i="51"/>
  <c r="C670" i="51"/>
  <c r="D670" i="51"/>
  <c r="E670" i="51"/>
  <c r="C671" i="51"/>
  <c r="D671" i="51"/>
  <c r="E671" i="51"/>
  <c r="C672" i="51"/>
  <c r="D672" i="51"/>
  <c r="E672" i="51"/>
  <c r="C673" i="51"/>
  <c r="D673" i="51"/>
  <c r="E673" i="51"/>
  <c r="C674" i="51"/>
  <c r="D674" i="51"/>
  <c r="E674" i="51"/>
  <c r="C675" i="51"/>
  <c r="D675" i="51"/>
  <c r="E675" i="51"/>
  <c r="C676" i="51"/>
  <c r="D676" i="51"/>
  <c r="E676" i="51"/>
  <c r="C677" i="51"/>
  <c r="D677" i="51"/>
  <c r="E677" i="51"/>
  <c r="C678" i="51"/>
  <c r="D678" i="51"/>
  <c r="E678" i="51"/>
  <c r="C679" i="51"/>
  <c r="D679" i="51"/>
  <c r="E679" i="51"/>
  <c r="C680" i="51"/>
  <c r="D680" i="51"/>
  <c r="E680" i="51"/>
  <c r="C681" i="51"/>
  <c r="D681" i="51"/>
  <c r="E681" i="51"/>
  <c r="C682" i="51"/>
  <c r="D682" i="51"/>
  <c r="E682" i="51"/>
  <c r="C683" i="51"/>
  <c r="D683" i="51"/>
  <c r="E683" i="51"/>
  <c r="C684" i="51"/>
  <c r="D684" i="51"/>
  <c r="E684" i="51"/>
  <c r="C685" i="51"/>
  <c r="D685" i="51"/>
  <c r="E685" i="51"/>
  <c r="C686" i="51"/>
  <c r="D686" i="51"/>
  <c r="E686" i="51"/>
  <c r="C687" i="51"/>
  <c r="D687" i="51"/>
  <c r="E687" i="51"/>
  <c r="C688" i="51"/>
  <c r="D688" i="51"/>
  <c r="E688" i="51"/>
  <c r="C689" i="51"/>
  <c r="D689" i="51"/>
  <c r="E689" i="51"/>
  <c r="C690" i="51"/>
  <c r="D690" i="51"/>
  <c r="E690" i="51"/>
  <c r="C691" i="51"/>
  <c r="D691" i="51"/>
  <c r="E691" i="51"/>
  <c r="C692" i="51"/>
  <c r="D692" i="51"/>
  <c r="E692" i="51"/>
  <c r="C693" i="51"/>
  <c r="D693" i="51"/>
  <c r="E693" i="51"/>
  <c r="C694" i="51"/>
  <c r="D694" i="51"/>
  <c r="E694" i="51"/>
  <c r="C695" i="51"/>
  <c r="D695" i="51"/>
  <c r="E695" i="51"/>
  <c r="C696" i="51"/>
  <c r="D696" i="51"/>
  <c r="E696" i="51"/>
  <c r="C697" i="51"/>
  <c r="D697" i="51"/>
  <c r="E697" i="51"/>
  <c r="C698" i="51"/>
  <c r="D698" i="51"/>
  <c r="E698" i="51"/>
  <c r="C699" i="51"/>
  <c r="D699" i="51"/>
  <c r="E699" i="51"/>
  <c r="C700" i="51"/>
  <c r="D700" i="51"/>
  <c r="E700" i="51"/>
  <c r="C701" i="51"/>
  <c r="D701" i="51"/>
  <c r="E701" i="51"/>
  <c r="C702" i="51"/>
  <c r="D702" i="51"/>
  <c r="E702" i="51"/>
  <c r="C703" i="51"/>
  <c r="D703" i="51"/>
  <c r="E703" i="51"/>
  <c r="C704" i="51"/>
  <c r="D704" i="51"/>
  <c r="E704" i="51"/>
  <c r="C705" i="51"/>
  <c r="D705" i="51"/>
  <c r="E705" i="51"/>
  <c r="C706" i="51"/>
  <c r="D706" i="51"/>
  <c r="E706" i="51"/>
  <c r="C707" i="51"/>
  <c r="D707" i="51"/>
  <c r="E707" i="51"/>
  <c r="C708" i="51"/>
  <c r="D708" i="51"/>
  <c r="E708" i="51"/>
  <c r="C709" i="51"/>
  <c r="D709" i="51"/>
  <c r="E709" i="51"/>
  <c r="C710" i="51"/>
  <c r="D710" i="51"/>
  <c r="E710" i="51"/>
  <c r="C711" i="51"/>
  <c r="D711" i="51"/>
  <c r="E711" i="51"/>
  <c r="C712" i="51"/>
  <c r="D712" i="51"/>
  <c r="E712" i="51"/>
  <c r="C713" i="51"/>
  <c r="D713" i="51"/>
  <c r="E713" i="51"/>
  <c r="C714" i="51"/>
  <c r="D714" i="51"/>
  <c r="E714" i="51"/>
  <c r="C715" i="51"/>
  <c r="D715" i="51"/>
  <c r="E715" i="51"/>
  <c r="C716" i="51"/>
  <c r="D716" i="51"/>
  <c r="E716" i="51"/>
  <c r="C717" i="51"/>
  <c r="D717" i="51"/>
  <c r="E717" i="51"/>
  <c r="C718" i="51"/>
  <c r="D718" i="51"/>
  <c r="E718" i="51"/>
  <c r="C719" i="51"/>
  <c r="D719" i="51"/>
  <c r="E719" i="51"/>
  <c r="C720" i="51"/>
  <c r="D720" i="51"/>
  <c r="E720" i="51"/>
  <c r="C721" i="51"/>
  <c r="D721" i="51"/>
  <c r="E721" i="51"/>
  <c r="C722" i="51"/>
  <c r="D722" i="51"/>
  <c r="E722" i="51"/>
  <c r="C723" i="51"/>
  <c r="D723" i="51"/>
  <c r="E723" i="51"/>
  <c r="C724" i="51"/>
  <c r="D724" i="51"/>
  <c r="E724" i="51"/>
  <c r="C725" i="51"/>
  <c r="D725" i="51"/>
  <c r="E725" i="51"/>
  <c r="C726" i="51"/>
  <c r="D726" i="51"/>
  <c r="E726" i="51"/>
  <c r="C727" i="51"/>
  <c r="D727" i="51"/>
  <c r="E727" i="51"/>
  <c r="C728" i="51"/>
  <c r="D728" i="51"/>
  <c r="E728" i="51"/>
  <c r="C729" i="51"/>
  <c r="D729" i="51"/>
  <c r="E729" i="51"/>
  <c r="C730" i="51"/>
  <c r="D730" i="51"/>
  <c r="E730" i="51"/>
  <c r="C731" i="51"/>
  <c r="D731" i="51"/>
  <c r="E731" i="51"/>
  <c r="C732" i="51"/>
  <c r="D732" i="51"/>
  <c r="E732" i="51"/>
  <c r="C733" i="51"/>
  <c r="D733" i="51"/>
  <c r="E733" i="51"/>
  <c r="C734" i="51"/>
  <c r="D734" i="51"/>
  <c r="E734" i="51"/>
  <c r="C735" i="51"/>
  <c r="D735" i="51"/>
  <c r="E735" i="51"/>
  <c r="C736" i="51"/>
  <c r="D736" i="51"/>
  <c r="E736" i="51"/>
  <c r="C737" i="51"/>
  <c r="D737" i="51"/>
  <c r="E737" i="51"/>
  <c r="C738" i="51"/>
  <c r="D738" i="51"/>
  <c r="E738" i="51"/>
  <c r="C739" i="51"/>
  <c r="D739" i="51"/>
  <c r="E739" i="51"/>
  <c r="C740" i="51"/>
  <c r="D740" i="51"/>
  <c r="E740" i="51"/>
  <c r="C741" i="51"/>
  <c r="D741" i="51"/>
  <c r="E741" i="51"/>
  <c r="C742" i="51"/>
  <c r="D742" i="51"/>
  <c r="E742" i="51"/>
  <c r="C743" i="51"/>
  <c r="D743" i="51"/>
  <c r="E743" i="51"/>
  <c r="C744" i="51"/>
  <c r="D744" i="51"/>
  <c r="E744" i="51"/>
  <c r="C745" i="51"/>
  <c r="D745" i="51"/>
  <c r="E745" i="51"/>
  <c r="C746" i="51"/>
  <c r="D746" i="51"/>
  <c r="E746" i="51"/>
  <c r="C747" i="51"/>
  <c r="D747" i="51"/>
  <c r="E747" i="51"/>
  <c r="C748" i="51"/>
  <c r="D748" i="51"/>
  <c r="E748" i="51"/>
  <c r="C749" i="51"/>
  <c r="D749" i="51"/>
  <c r="E749" i="51"/>
  <c r="C750" i="51"/>
  <c r="D750" i="51"/>
  <c r="E750" i="51"/>
  <c r="C751" i="51"/>
  <c r="D751" i="51"/>
  <c r="E751" i="51"/>
  <c r="C752" i="51"/>
  <c r="D752" i="51"/>
  <c r="E752" i="51"/>
  <c r="C753" i="51"/>
  <c r="D753" i="51"/>
  <c r="E753" i="51"/>
  <c r="C754" i="51"/>
  <c r="D754" i="51"/>
  <c r="E754" i="51"/>
  <c r="C755" i="51"/>
  <c r="D755" i="51"/>
  <c r="E755" i="51"/>
  <c r="C756" i="51"/>
  <c r="D756" i="51"/>
  <c r="E756" i="51"/>
  <c r="C757" i="51"/>
  <c r="D757" i="51"/>
  <c r="E757" i="51"/>
  <c r="C758" i="51"/>
  <c r="D758" i="51"/>
  <c r="E758" i="51"/>
  <c r="C759" i="51"/>
  <c r="D759" i="51"/>
  <c r="E759" i="51"/>
  <c r="C760" i="51"/>
  <c r="D760" i="51"/>
  <c r="E760" i="51"/>
  <c r="C761" i="51"/>
  <c r="D761" i="51"/>
  <c r="E761" i="51"/>
  <c r="C762" i="51"/>
  <c r="D762" i="51"/>
  <c r="E762" i="51"/>
  <c r="C763" i="51"/>
  <c r="D763" i="51"/>
  <c r="E763" i="51"/>
  <c r="C764" i="51"/>
  <c r="D764" i="51"/>
  <c r="E764" i="51"/>
  <c r="C765" i="51"/>
  <c r="D765" i="51"/>
  <c r="E765" i="51"/>
  <c r="C766" i="51"/>
  <c r="D766" i="51"/>
  <c r="E766" i="51"/>
  <c r="C767" i="51"/>
  <c r="D767" i="51"/>
  <c r="E767" i="51"/>
  <c r="C768" i="51"/>
  <c r="D768" i="51"/>
  <c r="E768" i="51"/>
  <c r="C769" i="51"/>
  <c r="D769" i="51"/>
  <c r="E769" i="51"/>
  <c r="C770" i="51"/>
  <c r="D770" i="51"/>
  <c r="E770" i="51"/>
  <c r="C771" i="51"/>
  <c r="D771" i="51"/>
  <c r="E771" i="51"/>
  <c r="C772" i="51"/>
  <c r="D772" i="51"/>
  <c r="E772" i="51"/>
  <c r="C773" i="51"/>
  <c r="D773" i="51"/>
  <c r="E773" i="51"/>
  <c r="C774" i="51"/>
  <c r="D774" i="51"/>
  <c r="E774" i="51"/>
  <c r="C775" i="51"/>
  <c r="D775" i="51"/>
  <c r="E775" i="51"/>
  <c r="C776" i="51"/>
  <c r="D776" i="51"/>
  <c r="E776" i="51"/>
  <c r="C777" i="51"/>
  <c r="D777" i="51"/>
  <c r="E777" i="51"/>
  <c r="C778" i="51"/>
  <c r="D778" i="51"/>
  <c r="E778" i="51"/>
  <c r="C779" i="51"/>
  <c r="D779" i="51"/>
  <c r="E779" i="51"/>
  <c r="C780" i="51"/>
  <c r="D780" i="51"/>
  <c r="E780" i="51"/>
  <c r="C781" i="51"/>
  <c r="D781" i="51"/>
  <c r="E781" i="51"/>
  <c r="C782" i="51"/>
  <c r="D782" i="51"/>
  <c r="E782" i="51"/>
  <c r="C783" i="51"/>
  <c r="D783" i="51"/>
  <c r="E783" i="51"/>
  <c r="C784" i="51"/>
  <c r="D784" i="51"/>
  <c r="E784" i="51"/>
  <c r="C785" i="51"/>
  <c r="D785" i="51"/>
  <c r="E785" i="51"/>
  <c r="C786" i="51"/>
  <c r="D786" i="51"/>
  <c r="E786" i="51"/>
  <c r="C787" i="51"/>
  <c r="D787" i="51"/>
  <c r="E787" i="51"/>
  <c r="C788" i="51"/>
  <c r="D788" i="51"/>
  <c r="E788" i="51"/>
  <c r="C789" i="51"/>
  <c r="D789" i="51"/>
  <c r="E789" i="51"/>
  <c r="C790" i="51"/>
  <c r="D790" i="51"/>
  <c r="E790" i="51"/>
  <c r="C791" i="51"/>
  <c r="D791" i="51"/>
  <c r="E791" i="51"/>
  <c r="C792" i="51"/>
  <c r="D792" i="51"/>
  <c r="E792" i="51"/>
  <c r="C793" i="51"/>
  <c r="D793" i="51"/>
  <c r="E793" i="51"/>
  <c r="C794" i="51"/>
  <c r="D794" i="51"/>
  <c r="E794" i="51"/>
  <c r="C795" i="51"/>
  <c r="D795" i="51"/>
  <c r="E795" i="51"/>
  <c r="C796" i="51"/>
  <c r="D796" i="51"/>
  <c r="E796" i="51"/>
  <c r="C797" i="51"/>
  <c r="D797" i="51"/>
  <c r="E797" i="51"/>
  <c r="C798" i="51"/>
  <c r="D798" i="51"/>
  <c r="E798" i="51"/>
  <c r="C799" i="51"/>
  <c r="D799" i="51"/>
  <c r="E799" i="51"/>
  <c r="C800" i="51"/>
  <c r="D800" i="51"/>
  <c r="E800" i="51"/>
  <c r="C801" i="51"/>
  <c r="D801" i="51"/>
  <c r="E801" i="51"/>
  <c r="C802" i="51"/>
  <c r="D802" i="51"/>
  <c r="E802" i="51"/>
  <c r="C803" i="51"/>
  <c r="D803" i="51"/>
  <c r="E803" i="51"/>
  <c r="C804" i="51"/>
  <c r="D804" i="51"/>
  <c r="E804" i="51"/>
  <c r="C805" i="51"/>
  <c r="D805" i="51"/>
  <c r="E805" i="51"/>
  <c r="C806" i="51"/>
  <c r="D806" i="51"/>
  <c r="E806" i="51"/>
  <c r="C807" i="51"/>
  <c r="D807" i="51"/>
  <c r="E807" i="51"/>
  <c r="C808" i="51"/>
  <c r="D808" i="51"/>
  <c r="E808" i="51"/>
  <c r="C809" i="51"/>
  <c r="D809" i="51"/>
  <c r="E809" i="51"/>
  <c r="C810" i="51"/>
  <c r="D810" i="51"/>
  <c r="E810" i="51"/>
  <c r="C811" i="51"/>
  <c r="D811" i="51"/>
  <c r="E811" i="51"/>
  <c r="C812" i="51"/>
  <c r="D812" i="51"/>
  <c r="E812" i="51"/>
  <c r="C813" i="51"/>
  <c r="D813" i="51"/>
  <c r="E813" i="51"/>
  <c r="C814" i="51"/>
  <c r="D814" i="51"/>
  <c r="E814" i="51"/>
  <c r="C815" i="51"/>
  <c r="D815" i="51"/>
  <c r="E815" i="51"/>
  <c r="C816" i="51"/>
  <c r="D816" i="51"/>
  <c r="E816" i="51"/>
  <c r="C817" i="51"/>
  <c r="D817" i="51"/>
  <c r="E817" i="51"/>
  <c r="C818" i="51"/>
  <c r="D818" i="51"/>
  <c r="E818" i="51"/>
  <c r="C819" i="51"/>
  <c r="D819" i="51"/>
  <c r="E819" i="51"/>
  <c r="C820" i="51"/>
  <c r="D820" i="51"/>
  <c r="E820" i="51"/>
  <c r="C821" i="51"/>
  <c r="D821" i="51"/>
  <c r="E821" i="51"/>
  <c r="C822" i="51"/>
  <c r="D822" i="51"/>
  <c r="E822" i="51"/>
  <c r="C823" i="51"/>
  <c r="D823" i="51"/>
  <c r="E823" i="51"/>
  <c r="C824" i="51"/>
  <c r="D824" i="51"/>
  <c r="E824" i="51"/>
  <c r="C825" i="51"/>
  <c r="D825" i="51"/>
  <c r="E825" i="51"/>
  <c r="C826" i="51"/>
  <c r="D826" i="51"/>
  <c r="E826" i="51"/>
  <c r="C827" i="51"/>
  <c r="D827" i="51"/>
  <c r="E827" i="51"/>
  <c r="C828" i="51"/>
  <c r="D828" i="51"/>
  <c r="E828" i="51"/>
  <c r="C829" i="51"/>
  <c r="D829" i="51"/>
  <c r="E829" i="51"/>
  <c r="C830" i="51"/>
  <c r="D830" i="51"/>
  <c r="E830" i="51"/>
  <c r="C831" i="51"/>
  <c r="D831" i="51"/>
  <c r="E831" i="51"/>
  <c r="C832" i="51"/>
  <c r="D832" i="51"/>
  <c r="E832" i="51"/>
  <c r="C833" i="51"/>
  <c r="D833" i="51"/>
  <c r="E833" i="51"/>
  <c r="C834" i="51"/>
  <c r="D834" i="51"/>
  <c r="E834" i="51"/>
  <c r="C835" i="51"/>
  <c r="D835" i="51"/>
  <c r="E835" i="51"/>
  <c r="C836" i="51"/>
  <c r="D836" i="51"/>
  <c r="E836" i="51"/>
  <c r="C837" i="51"/>
  <c r="D837" i="51"/>
  <c r="E837" i="51"/>
  <c r="C838" i="51"/>
  <c r="D838" i="51"/>
  <c r="E838" i="51"/>
  <c r="C839" i="51"/>
  <c r="D839" i="51"/>
  <c r="E839" i="51"/>
  <c r="C840" i="51"/>
  <c r="D840" i="51"/>
  <c r="E840" i="51"/>
  <c r="C841" i="51"/>
  <c r="D841" i="51"/>
  <c r="E841" i="51"/>
  <c r="C842" i="51"/>
  <c r="D842" i="51"/>
  <c r="E842" i="51"/>
  <c r="C843" i="51"/>
  <c r="D843" i="51"/>
  <c r="E843" i="51"/>
  <c r="C844" i="51"/>
  <c r="D844" i="51"/>
  <c r="E844" i="51"/>
  <c r="C845" i="51"/>
  <c r="D845" i="51"/>
  <c r="E845" i="51"/>
  <c r="C846" i="51"/>
  <c r="D846" i="51"/>
  <c r="E846" i="51"/>
  <c r="C847" i="51"/>
  <c r="D847" i="51"/>
  <c r="E847" i="51"/>
  <c r="C848" i="51"/>
  <c r="D848" i="51"/>
  <c r="E848" i="51"/>
  <c r="C849" i="51"/>
  <c r="D849" i="51"/>
  <c r="E849" i="51"/>
  <c r="C850" i="51"/>
  <c r="D850" i="51"/>
  <c r="E850" i="51"/>
  <c r="C851" i="51"/>
  <c r="D851" i="51"/>
  <c r="E851" i="51"/>
  <c r="C852" i="51"/>
  <c r="D852" i="51"/>
  <c r="E852" i="51"/>
  <c r="C853" i="51"/>
  <c r="D853" i="51"/>
  <c r="E853" i="51"/>
  <c r="C854" i="51"/>
  <c r="D854" i="51"/>
  <c r="E854" i="51"/>
  <c r="C855" i="51"/>
  <c r="D855" i="51"/>
  <c r="E855" i="51"/>
  <c r="C856" i="51"/>
  <c r="D856" i="51"/>
  <c r="E856" i="51"/>
  <c r="C857" i="51"/>
  <c r="D857" i="51"/>
  <c r="E857" i="51"/>
  <c r="C858" i="51"/>
  <c r="D858" i="51"/>
  <c r="E858" i="51"/>
  <c r="C859" i="51"/>
  <c r="D859" i="51"/>
  <c r="E859" i="51"/>
  <c r="C860" i="51"/>
  <c r="D860" i="51"/>
  <c r="E860" i="51"/>
  <c r="C861" i="51"/>
  <c r="D861" i="51"/>
  <c r="E861" i="51"/>
  <c r="C862" i="51"/>
  <c r="D862" i="51"/>
  <c r="E862" i="51"/>
  <c r="C863" i="51"/>
  <c r="D863" i="51"/>
  <c r="E863" i="51"/>
  <c r="C864" i="51"/>
  <c r="D864" i="51"/>
  <c r="E864" i="51"/>
  <c r="C865" i="51"/>
  <c r="D865" i="51"/>
  <c r="E865" i="51"/>
  <c r="C866" i="51"/>
  <c r="D866" i="51"/>
  <c r="E866" i="51"/>
  <c r="C867" i="51"/>
  <c r="D867" i="51"/>
  <c r="E867" i="51"/>
  <c r="C868" i="51"/>
  <c r="D868" i="51"/>
  <c r="E868" i="51"/>
  <c r="C869" i="51"/>
  <c r="D869" i="51"/>
  <c r="E869" i="51"/>
  <c r="C870" i="51"/>
  <c r="D870" i="51"/>
  <c r="E870" i="51"/>
  <c r="C871" i="51"/>
  <c r="D871" i="51"/>
  <c r="E871" i="51"/>
  <c r="C872" i="51"/>
  <c r="D872" i="51"/>
  <c r="E872" i="51"/>
  <c r="C873" i="51"/>
  <c r="D873" i="51"/>
  <c r="E873" i="51"/>
  <c r="C874" i="51"/>
  <c r="D874" i="51"/>
  <c r="E874" i="51"/>
  <c r="C875" i="51"/>
  <c r="D875" i="51"/>
  <c r="E875" i="51"/>
  <c r="C876" i="51"/>
  <c r="D876" i="51"/>
  <c r="E876" i="51"/>
  <c r="C877" i="51"/>
  <c r="D877" i="51"/>
  <c r="E877" i="51"/>
  <c r="C878" i="51"/>
  <c r="D878" i="51"/>
  <c r="E878" i="51"/>
  <c r="C879" i="51"/>
  <c r="D879" i="51"/>
  <c r="E879" i="51"/>
  <c r="C880" i="51"/>
  <c r="D880" i="51"/>
  <c r="E880" i="51"/>
  <c r="C881" i="51"/>
  <c r="D881" i="51"/>
  <c r="E881" i="51"/>
  <c r="C882" i="51"/>
  <c r="D882" i="51"/>
  <c r="E882" i="51"/>
  <c r="C883" i="51"/>
  <c r="D883" i="51"/>
  <c r="E883" i="51"/>
  <c r="C884" i="51"/>
  <c r="D884" i="51"/>
  <c r="E884" i="51"/>
  <c r="C885" i="51"/>
  <c r="D885" i="51"/>
  <c r="E885" i="51"/>
  <c r="C886" i="51"/>
  <c r="D886" i="51"/>
  <c r="E886" i="51"/>
  <c r="C887" i="51"/>
  <c r="D887" i="51"/>
  <c r="E887" i="51"/>
  <c r="C888" i="51"/>
  <c r="D888" i="51"/>
  <c r="E888" i="51"/>
  <c r="C889" i="51"/>
  <c r="D889" i="51"/>
  <c r="E889" i="51"/>
  <c r="C890" i="51"/>
  <c r="D890" i="51"/>
  <c r="E890" i="51"/>
  <c r="C891" i="51"/>
  <c r="D891" i="51"/>
  <c r="E891" i="51"/>
  <c r="C892" i="51"/>
  <c r="D892" i="51"/>
  <c r="E892" i="51"/>
  <c r="C893" i="51"/>
  <c r="D893" i="51"/>
  <c r="E893" i="51"/>
  <c r="C894" i="51"/>
  <c r="D894" i="51"/>
  <c r="E894" i="51"/>
  <c r="C895" i="51"/>
  <c r="D895" i="51"/>
  <c r="E895" i="51"/>
  <c r="C896" i="51"/>
  <c r="D896" i="51"/>
  <c r="E896" i="51"/>
  <c r="C897" i="51"/>
  <c r="D897" i="51"/>
  <c r="E897" i="51"/>
  <c r="C898" i="51"/>
  <c r="D898" i="51"/>
  <c r="E898" i="51"/>
  <c r="C899" i="51"/>
  <c r="D899" i="51"/>
  <c r="E899" i="51"/>
  <c r="C900" i="51"/>
  <c r="D900" i="51"/>
  <c r="E900" i="51"/>
  <c r="C901" i="51"/>
  <c r="D901" i="51"/>
  <c r="E901" i="51"/>
  <c r="C902" i="51"/>
  <c r="D902" i="51"/>
  <c r="E902" i="51"/>
  <c r="C903" i="51"/>
  <c r="D903" i="51"/>
  <c r="E903" i="51"/>
  <c r="C904" i="51"/>
  <c r="D904" i="51"/>
  <c r="E904" i="51"/>
  <c r="C905" i="51"/>
  <c r="D905" i="51"/>
  <c r="E905" i="51"/>
  <c r="C906" i="51"/>
  <c r="D906" i="51"/>
  <c r="E906" i="51"/>
  <c r="C907" i="51"/>
  <c r="D907" i="51"/>
  <c r="E907" i="51"/>
  <c r="C908" i="51"/>
  <c r="D908" i="51"/>
  <c r="E908" i="51"/>
  <c r="C909" i="51"/>
  <c r="D909" i="51"/>
  <c r="E909" i="51"/>
  <c r="C910" i="51"/>
  <c r="D910" i="51"/>
  <c r="E910" i="51"/>
  <c r="C911" i="51"/>
  <c r="D911" i="51"/>
  <c r="E911" i="51"/>
  <c r="C912" i="51"/>
  <c r="D912" i="51"/>
  <c r="E912" i="51"/>
  <c r="C913" i="51"/>
  <c r="D913" i="51"/>
  <c r="E913" i="51"/>
  <c r="C914" i="51"/>
  <c r="D914" i="51"/>
  <c r="E914" i="51"/>
  <c r="C915" i="51"/>
  <c r="D915" i="51"/>
  <c r="E915" i="51"/>
  <c r="C916" i="51"/>
  <c r="D916" i="51"/>
  <c r="E916" i="51"/>
  <c r="C917" i="51"/>
  <c r="D917" i="51"/>
  <c r="E917" i="51"/>
  <c r="C918" i="51"/>
  <c r="D918" i="51"/>
  <c r="E918" i="51"/>
  <c r="C919" i="51"/>
  <c r="D919" i="51"/>
  <c r="E919" i="51"/>
  <c r="C920" i="51"/>
  <c r="D920" i="51"/>
  <c r="E920" i="51"/>
  <c r="C921" i="51"/>
  <c r="D921" i="51"/>
  <c r="E921" i="51"/>
  <c r="C922" i="51"/>
  <c r="D922" i="51"/>
  <c r="E922" i="51"/>
  <c r="C923" i="51"/>
  <c r="D923" i="51"/>
  <c r="E923" i="51"/>
  <c r="C924" i="51"/>
  <c r="D924" i="51"/>
  <c r="E924" i="51"/>
  <c r="C925" i="51"/>
  <c r="D925" i="51"/>
  <c r="E925" i="51"/>
  <c r="C926" i="51"/>
  <c r="D926" i="51"/>
  <c r="E926" i="51"/>
  <c r="C927" i="51"/>
  <c r="D927" i="51"/>
  <c r="E927" i="51"/>
  <c r="C928" i="51"/>
  <c r="D928" i="51"/>
  <c r="E928" i="51"/>
  <c r="C929" i="51"/>
  <c r="D929" i="51"/>
  <c r="E929" i="51"/>
  <c r="C930" i="51"/>
  <c r="D930" i="51"/>
  <c r="E930" i="51"/>
  <c r="C931" i="51"/>
  <c r="D931" i="51"/>
  <c r="E931" i="51"/>
  <c r="C932" i="51"/>
  <c r="D932" i="51"/>
  <c r="E932" i="51"/>
  <c r="C933" i="51"/>
  <c r="D933" i="51"/>
  <c r="E933" i="51"/>
  <c r="C934" i="51"/>
  <c r="D934" i="51"/>
  <c r="E934" i="51"/>
  <c r="C935" i="51"/>
  <c r="D935" i="51"/>
  <c r="E935" i="51"/>
  <c r="C936" i="51"/>
  <c r="D936" i="51"/>
  <c r="E936" i="51"/>
  <c r="C937" i="51"/>
  <c r="D937" i="51"/>
  <c r="E937" i="51"/>
  <c r="C938" i="51"/>
  <c r="D938" i="51"/>
  <c r="E938" i="51"/>
  <c r="C939" i="51"/>
  <c r="D939" i="51"/>
  <c r="E939" i="51"/>
  <c r="C940" i="51"/>
  <c r="D940" i="51"/>
  <c r="E940" i="51"/>
  <c r="C941" i="51"/>
  <c r="D941" i="51"/>
  <c r="E941" i="51"/>
  <c r="C942" i="51"/>
  <c r="D942" i="51"/>
  <c r="E942" i="51"/>
  <c r="C943" i="51"/>
  <c r="D943" i="51"/>
  <c r="E943" i="51"/>
  <c r="C944" i="51"/>
  <c r="D944" i="51"/>
  <c r="E944" i="51"/>
  <c r="C945" i="51"/>
  <c r="D945" i="51"/>
  <c r="E945" i="51"/>
  <c r="C946" i="51"/>
  <c r="D946" i="51"/>
  <c r="E946" i="51"/>
  <c r="C947" i="51"/>
  <c r="D947" i="51"/>
  <c r="E947" i="51"/>
  <c r="C948" i="51"/>
  <c r="D948" i="51"/>
  <c r="E948" i="51"/>
  <c r="C949" i="51"/>
  <c r="D949" i="51"/>
  <c r="E949" i="51"/>
  <c r="C950" i="51"/>
  <c r="D950" i="51"/>
  <c r="E950" i="51"/>
  <c r="C951" i="51"/>
  <c r="D951" i="51"/>
  <c r="E951" i="51"/>
  <c r="C952" i="51"/>
  <c r="D952" i="51"/>
  <c r="E952" i="51"/>
  <c r="C953" i="51"/>
  <c r="D953" i="51"/>
  <c r="E953" i="51"/>
  <c r="C954" i="51"/>
  <c r="D954" i="51"/>
  <c r="E954" i="51"/>
  <c r="C955" i="51"/>
  <c r="D955" i="51"/>
  <c r="E955" i="51"/>
  <c r="C956" i="51"/>
  <c r="D956" i="51"/>
  <c r="E956" i="51"/>
  <c r="C957" i="51"/>
  <c r="D957" i="51"/>
  <c r="E957" i="51"/>
  <c r="C958" i="51"/>
  <c r="D958" i="51"/>
  <c r="E958" i="51"/>
  <c r="C959" i="51"/>
  <c r="D959" i="51"/>
  <c r="E959" i="51"/>
  <c r="C960" i="51"/>
  <c r="D960" i="51"/>
  <c r="E960" i="51"/>
  <c r="C961" i="51"/>
  <c r="D961" i="51"/>
  <c r="E961" i="51"/>
  <c r="C962" i="51"/>
  <c r="D962" i="51"/>
  <c r="E962" i="51"/>
  <c r="C963" i="51"/>
  <c r="D963" i="51"/>
  <c r="E963" i="51"/>
  <c r="C964" i="51"/>
  <c r="D964" i="51"/>
  <c r="E964" i="51"/>
  <c r="C965" i="51"/>
  <c r="D965" i="51"/>
  <c r="E965" i="51"/>
  <c r="C966" i="51"/>
  <c r="D966" i="51"/>
  <c r="E966" i="51"/>
  <c r="C967" i="51"/>
  <c r="D967" i="51"/>
  <c r="E967" i="51"/>
  <c r="C968" i="51"/>
  <c r="D968" i="51"/>
  <c r="E968" i="51"/>
  <c r="C969" i="51"/>
  <c r="D969" i="51"/>
  <c r="E969" i="51"/>
  <c r="C970" i="51"/>
  <c r="D970" i="51"/>
  <c r="E970" i="51"/>
  <c r="C971" i="51"/>
  <c r="D971" i="51"/>
  <c r="E971" i="51"/>
  <c r="C972" i="51"/>
  <c r="D972" i="51"/>
  <c r="E972" i="51"/>
  <c r="C973" i="51"/>
  <c r="D973" i="51"/>
  <c r="E973" i="51"/>
  <c r="C974" i="51"/>
  <c r="D974" i="51"/>
  <c r="E974" i="51"/>
  <c r="C975" i="51"/>
  <c r="D975" i="51"/>
  <c r="E975" i="51"/>
  <c r="C976" i="51"/>
  <c r="D976" i="51"/>
  <c r="E976" i="51"/>
  <c r="C977" i="51"/>
  <c r="D977" i="51"/>
  <c r="E977" i="51"/>
  <c r="C978" i="51"/>
  <c r="D978" i="51"/>
  <c r="E978" i="51"/>
  <c r="C979" i="51"/>
  <c r="D979" i="51"/>
  <c r="E979" i="51"/>
  <c r="C980" i="51"/>
  <c r="D980" i="51"/>
  <c r="E980" i="51"/>
  <c r="C981" i="51"/>
  <c r="D981" i="51"/>
  <c r="E981" i="51"/>
  <c r="C982" i="51"/>
  <c r="D982" i="51"/>
  <c r="E982" i="51"/>
  <c r="C983" i="51"/>
  <c r="D983" i="51"/>
  <c r="E983" i="51"/>
  <c r="C984" i="51"/>
  <c r="D984" i="51"/>
  <c r="E984" i="51"/>
  <c r="C985" i="51"/>
  <c r="D985" i="51"/>
  <c r="E985" i="51"/>
  <c r="C986" i="51"/>
  <c r="D986" i="51"/>
  <c r="E986" i="51"/>
  <c r="C987" i="51"/>
  <c r="D987" i="51"/>
  <c r="E987" i="51"/>
  <c r="C988" i="51"/>
  <c r="D988" i="51"/>
  <c r="E988" i="51"/>
  <c r="C989" i="51"/>
  <c r="D989" i="51"/>
  <c r="E989" i="51"/>
  <c r="C990" i="51"/>
  <c r="D990" i="51"/>
  <c r="E990" i="51"/>
  <c r="C991" i="51"/>
  <c r="D991" i="51"/>
  <c r="E991" i="51"/>
  <c r="C992" i="51"/>
  <c r="D992" i="51"/>
  <c r="E992" i="51"/>
  <c r="C993" i="51"/>
  <c r="D993" i="51"/>
  <c r="E993" i="51"/>
  <c r="C994" i="51"/>
  <c r="D994" i="51"/>
  <c r="E994" i="51"/>
  <c r="C995" i="51"/>
  <c r="D995" i="51"/>
  <c r="E995" i="51"/>
  <c r="C996" i="51"/>
  <c r="D996" i="51"/>
  <c r="E996" i="51"/>
  <c r="C997" i="51"/>
  <c r="D997" i="51"/>
  <c r="E997" i="51"/>
  <c r="C998" i="51"/>
  <c r="D998" i="51"/>
  <c r="E998" i="51"/>
  <c r="C999" i="51"/>
  <c r="D999" i="51"/>
  <c r="E999" i="51"/>
  <c r="C1000" i="51"/>
  <c r="D1000" i="51"/>
  <c r="E1000" i="51"/>
  <c r="C1001" i="51"/>
  <c r="D1001" i="51"/>
  <c r="E1001" i="51"/>
  <c r="C1002" i="51"/>
  <c r="D1002" i="51"/>
  <c r="E1002" i="51"/>
  <c r="C1003" i="51"/>
  <c r="D1003" i="51"/>
  <c r="E1003" i="51"/>
  <c r="C1004" i="51"/>
  <c r="D1004" i="51"/>
  <c r="E1004" i="51"/>
  <c r="C1005" i="51"/>
  <c r="D1005" i="51"/>
  <c r="E1005" i="51"/>
  <c r="C1006" i="51"/>
  <c r="D1006" i="51"/>
  <c r="E1006" i="51"/>
  <c r="C1007" i="51"/>
  <c r="D1007" i="51"/>
  <c r="E1007" i="51"/>
  <c r="C1008" i="51"/>
  <c r="D1008" i="51"/>
  <c r="E1008" i="51"/>
  <c r="C1009" i="51"/>
  <c r="D1009" i="51"/>
  <c r="E1009" i="51"/>
  <c r="C1010" i="51"/>
  <c r="D1010" i="51"/>
  <c r="E1010" i="51"/>
  <c r="C1011" i="51"/>
  <c r="D1011" i="51"/>
  <c r="E1011" i="51"/>
  <c r="C1012" i="51"/>
  <c r="D1012" i="51"/>
  <c r="E1012" i="51"/>
  <c r="C1013" i="51"/>
  <c r="D1013" i="51"/>
  <c r="E1013" i="51"/>
  <c r="C1014" i="51"/>
  <c r="D1014" i="51"/>
  <c r="E1014" i="51"/>
  <c r="C1015" i="51"/>
  <c r="D1015" i="51"/>
  <c r="E1015" i="51"/>
  <c r="C1016" i="51"/>
  <c r="D1016" i="51"/>
  <c r="E1016" i="51"/>
  <c r="C1017" i="51"/>
  <c r="D1017" i="51"/>
  <c r="E1017" i="51"/>
  <c r="C1018" i="51"/>
  <c r="D1018" i="51"/>
  <c r="E1018" i="51"/>
  <c r="C1019" i="51"/>
  <c r="D1019" i="51"/>
  <c r="E1019" i="51"/>
  <c r="C1020" i="51"/>
  <c r="D1020" i="51"/>
  <c r="E1020" i="51"/>
  <c r="C1021" i="51"/>
  <c r="D1021" i="51"/>
  <c r="E1021" i="51"/>
  <c r="C1022" i="51"/>
  <c r="D1022" i="51"/>
  <c r="E1022" i="51"/>
  <c r="C1023" i="51"/>
  <c r="D1023" i="51"/>
  <c r="E1023" i="51"/>
  <c r="C1024" i="51"/>
  <c r="D1024" i="51"/>
  <c r="E1024" i="51"/>
  <c r="C1025" i="51"/>
  <c r="D1025" i="51"/>
  <c r="E1025" i="51"/>
  <c r="C1026" i="51"/>
  <c r="D1026" i="51"/>
  <c r="E1026" i="51"/>
  <c r="C1027" i="51"/>
  <c r="D1027" i="51"/>
  <c r="E1027" i="51"/>
  <c r="C1028" i="51"/>
  <c r="D1028" i="51"/>
  <c r="E1028" i="51"/>
  <c r="C1029" i="51"/>
  <c r="D1029" i="51"/>
  <c r="E1029" i="51"/>
  <c r="C1030" i="51"/>
  <c r="D1030" i="51"/>
  <c r="E1030" i="51"/>
  <c r="C1031" i="51"/>
  <c r="D1031" i="51"/>
  <c r="E1031" i="51"/>
  <c r="C1032" i="51"/>
  <c r="D1032" i="51"/>
  <c r="E1032" i="51"/>
  <c r="C1033" i="51"/>
  <c r="D1033" i="51"/>
  <c r="E1033" i="51"/>
  <c r="C1034" i="51"/>
  <c r="D1034" i="51"/>
  <c r="E1034" i="51"/>
  <c r="C1035" i="51"/>
  <c r="D1035" i="51"/>
  <c r="E1035" i="51"/>
  <c r="C1036" i="51"/>
  <c r="D1036" i="51"/>
  <c r="E1036" i="51"/>
  <c r="C1037" i="51"/>
  <c r="D1037" i="51"/>
  <c r="E1037" i="51"/>
  <c r="C1038" i="51"/>
  <c r="D1038" i="51"/>
  <c r="E1038" i="51"/>
  <c r="C1039" i="51"/>
  <c r="D1039" i="51"/>
  <c r="E1039" i="51"/>
  <c r="C1040" i="51"/>
  <c r="D1040" i="51"/>
  <c r="E1040" i="51"/>
  <c r="C1041" i="51"/>
  <c r="D1041" i="51"/>
  <c r="E1041" i="51"/>
  <c r="C1042" i="51"/>
  <c r="D1042" i="51"/>
  <c r="E1042" i="51"/>
  <c r="C1043" i="51"/>
  <c r="D1043" i="51"/>
  <c r="E1043" i="51"/>
  <c r="C1044" i="51"/>
  <c r="D1044" i="51"/>
  <c r="E1044" i="51"/>
  <c r="C1045" i="51"/>
  <c r="D1045" i="51"/>
  <c r="E1045" i="51"/>
  <c r="C1046" i="51"/>
  <c r="D1046" i="51"/>
  <c r="E1046" i="51"/>
  <c r="C1047" i="51"/>
  <c r="D1047" i="51"/>
  <c r="E1047" i="51"/>
  <c r="C1048" i="51"/>
  <c r="D1048" i="51"/>
  <c r="E1048" i="51"/>
  <c r="C1049" i="51"/>
  <c r="D1049" i="51"/>
  <c r="E1049" i="51"/>
  <c r="C1050" i="51"/>
  <c r="D1050" i="51"/>
  <c r="E1050" i="51"/>
  <c r="C1051" i="51"/>
  <c r="D1051" i="51"/>
  <c r="E1051" i="51"/>
  <c r="C1052" i="51"/>
  <c r="D1052" i="51"/>
  <c r="E1052" i="51"/>
  <c r="C1053" i="51"/>
  <c r="D1053" i="51"/>
  <c r="E1053" i="51"/>
  <c r="C1054" i="51"/>
  <c r="D1054" i="51"/>
  <c r="E1054" i="51"/>
  <c r="C1055" i="51"/>
  <c r="D1055" i="51"/>
  <c r="E1055" i="51"/>
  <c r="C1056" i="51"/>
  <c r="D1056" i="51"/>
  <c r="E1056" i="51"/>
  <c r="C1057" i="51"/>
  <c r="D1057" i="51"/>
  <c r="E1057" i="51"/>
  <c r="C1058" i="51"/>
  <c r="D1058" i="51"/>
  <c r="E1058" i="51"/>
  <c r="C1059" i="51"/>
  <c r="D1059" i="51"/>
  <c r="E1059" i="51"/>
  <c r="C1060" i="51"/>
  <c r="D1060" i="51"/>
  <c r="E1060" i="51"/>
  <c r="C1061" i="51"/>
  <c r="D1061" i="51"/>
  <c r="E1061" i="51"/>
  <c r="C1062" i="51"/>
  <c r="D1062" i="51"/>
  <c r="E1062" i="51"/>
  <c r="C1063" i="51"/>
  <c r="D1063" i="51"/>
  <c r="E1063" i="51"/>
  <c r="C1064" i="51"/>
  <c r="D1064" i="51"/>
  <c r="E1064" i="51"/>
  <c r="C1065" i="51"/>
  <c r="D1065" i="51"/>
  <c r="E1065" i="51"/>
  <c r="C1066" i="51"/>
  <c r="D1066" i="51"/>
  <c r="E1066" i="51"/>
  <c r="C1067" i="51"/>
  <c r="D1067" i="51"/>
  <c r="E1067" i="51"/>
  <c r="C1068" i="51"/>
  <c r="D1068" i="51"/>
  <c r="E1068" i="51"/>
  <c r="C1069" i="51"/>
  <c r="D1069" i="51"/>
  <c r="E1069" i="51"/>
  <c r="C1070" i="51"/>
  <c r="D1070" i="51"/>
  <c r="E1070" i="51"/>
  <c r="C1071" i="51"/>
  <c r="D1071" i="51"/>
  <c r="E1071" i="51"/>
  <c r="C1072" i="51"/>
  <c r="D1072" i="51"/>
  <c r="E1072" i="51"/>
  <c r="C1073" i="51"/>
  <c r="D1073" i="51"/>
  <c r="E1073" i="51"/>
  <c r="C1074" i="51"/>
  <c r="D1074" i="51"/>
  <c r="E1074" i="51"/>
  <c r="C1075" i="51"/>
  <c r="D1075" i="51"/>
  <c r="E1075" i="51"/>
  <c r="C1076" i="51"/>
  <c r="D1076" i="51"/>
  <c r="E1076" i="51"/>
  <c r="C1077" i="51"/>
  <c r="D1077" i="51"/>
  <c r="E1077" i="51"/>
  <c r="C1078" i="51"/>
  <c r="D1078" i="51"/>
  <c r="E1078" i="51"/>
  <c r="C1079" i="51"/>
  <c r="D1079" i="51"/>
  <c r="E1079" i="51"/>
  <c r="C1080" i="51"/>
  <c r="D1080" i="51"/>
  <c r="E1080" i="51"/>
  <c r="C1081" i="51"/>
  <c r="D1081" i="51"/>
  <c r="E1081" i="51"/>
  <c r="C1082" i="51"/>
  <c r="D1082" i="51"/>
  <c r="E1082" i="51"/>
  <c r="C1083" i="51"/>
  <c r="D1083" i="51"/>
  <c r="E1083" i="51"/>
  <c r="C1084" i="51"/>
  <c r="D1084" i="51"/>
  <c r="E1084" i="51"/>
  <c r="C1085" i="51"/>
  <c r="D1085" i="51"/>
  <c r="E1085" i="51"/>
  <c r="C1086" i="51"/>
  <c r="D1086" i="51"/>
  <c r="E1086" i="51"/>
  <c r="C1087" i="51"/>
  <c r="D1087" i="51"/>
  <c r="E1087" i="51"/>
  <c r="C1088" i="51"/>
  <c r="D1088" i="51"/>
  <c r="E1088" i="51"/>
  <c r="C1089" i="51"/>
  <c r="D1089" i="51"/>
  <c r="E1089" i="51"/>
  <c r="C1090" i="51"/>
  <c r="D1090" i="51"/>
  <c r="E1090" i="51"/>
  <c r="C1091" i="51"/>
  <c r="D1091" i="51"/>
  <c r="E1091" i="51"/>
  <c r="C1092" i="51"/>
  <c r="D1092" i="51"/>
  <c r="E1092" i="51"/>
  <c r="C1093" i="51"/>
  <c r="D1093" i="51"/>
  <c r="E1093" i="51"/>
  <c r="C1094" i="51"/>
  <c r="D1094" i="51"/>
  <c r="E1094" i="51"/>
  <c r="C1095" i="51"/>
  <c r="D1095" i="51"/>
  <c r="E1095" i="51"/>
  <c r="C1096" i="51"/>
  <c r="D1096" i="51"/>
  <c r="E1096" i="51"/>
  <c r="C1097" i="51"/>
  <c r="D1097" i="51"/>
  <c r="E1097" i="51"/>
  <c r="C1098" i="51"/>
  <c r="D1098" i="51"/>
  <c r="E1098" i="51"/>
  <c r="C1099" i="51"/>
  <c r="D1099" i="51"/>
  <c r="E1099" i="51"/>
  <c r="C1100" i="51"/>
  <c r="D1100" i="51"/>
  <c r="E1100" i="51"/>
  <c r="C1101" i="51"/>
  <c r="D1101" i="51"/>
  <c r="E1101" i="51"/>
  <c r="C1102" i="51"/>
  <c r="D1102" i="51"/>
  <c r="E1102" i="51"/>
  <c r="C1103" i="51"/>
  <c r="D1103" i="51"/>
  <c r="E1103" i="51"/>
  <c r="C1104" i="51"/>
  <c r="D1104" i="51"/>
  <c r="E1104" i="51"/>
  <c r="C1105" i="51"/>
  <c r="D1105" i="51"/>
  <c r="E1105" i="51"/>
  <c r="C1106" i="51"/>
  <c r="D1106" i="51"/>
  <c r="E1106" i="51"/>
  <c r="C1107" i="51"/>
  <c r="D1107" i="51"/>
  <c r="E1107" i="51"/>
  <c r="C1108" i="51"/>
  <c r="D1108" i="51"/>
  <c r="E1108" i="51"/>
  <c r="C1109" i="51"/>
  <c r="D1109" i="51"/>
  <c r="E1109" i="51"/>
  <c r="C1110" i="51"/>
  <c r="D1110" i="51"/>
  <c r="E1110" i="51"/>
  <c r="C1111" i="51"/>
  <c r="D1111" i="51"/>
  <c r="E1111" i="51"/>
  <c r="C1112" i="51"/>
  <c r="D1112" i="51"/>
  <c r="E1112" i="51"/>
  <c r="C1113" i="51"/>
  <c r="D1113" i="51"/>
  <c r="E1113" i="51"/>
  <c r="C1114" i="51"/>
  <c r="D1114" i="51"/>
  <c r="E1114" i="51"/>
  <c r="C1115" i="51"/>
  <c r="D1115" i="51"/>
  <c r="E1115" i="51"/>
  <c r="C1116" i="51"/>
  <c r="D1116" i="51"/>
  <c r="E1116" i="51"/>
  <c r="C1117" i="51"/>
  <c r="D1117" i="51"/>
  <c r="E1117" i="51"/>
  <c r="C1118" i="51"/>
  <c r="D1118" i="51"/>
  <c r="E1118" i="51"/>
  <c r="C1119" i="51"/>
  <c r="D1119" i="51"/>
  <c r="E1119" i="51"/>
  <c r="C1120" i="51"/>
  <c r="D1120" i="51"/>
  <c r="E1120" i="51"/>
  <c r="C1121" i="51"/>
  <c r="D1121" i="51"/>
  <c r="E1121" i="51"/>
  <c r="C1122" i="51"/>
  <c r="D1122" i="51"/>
  <c r="E1122" i="51"/>
  <c r="C1123" i="51"/>
  <c r="D1123" i="51"/>
  <c r="E1123" i="51"/>
  <c r="C1124" i="51"/>
  <c r="D1124" i="51"/>
  <c r="E1124" i="51"/>
  <c r="C1125" i="51"/>
  <c r="D1125" i="51"/>
  <c r="E1125" i="51"/>
  <c r="C1126" i="51"/>
  <c r="D1126" i="51"/>
  <c r="E1126" i="51"/>
  <c r="C1127" i="51"/>
  <c r="D1127" i="51"/>
  <c r="E1127" i="51"/>
  <c r="C1128" i="51"/>
  <c r="D1128" i="51"/>
  <c r="E1128" i="51"/>
  <c r="C1129" i="51"/>
  <c r="D1129" i="51"/>
  <c r="E1129" i="51"/>
  <c r="C1130" i="51"/>
  <c r="D1130" i="51"/>
  <c r="E1130" i="51"/>
  <c r="C1131" i="51"/>
  <c r="D1131" i="51"/>
  <c r="E1131" i="51"/>
  <c r="C1132" i="51"/>
  <c r="D1132" i="51"/>
  <c r="E1132" i="51"/>
  <c r="C1133" i="51"/>
  <c r="D1133" i="51"/>
  <c r="E1133" i="51"/>
  <c r="C1134" i="51"/>
  <c r="D1134" i="51"/>
  <c r="E1134" i="51"/>
  <c r="C1135" i="51"/>
  <c r="D1135" i="51"/>
  <c r="E1135" i="51"/>
  <c r="C1136" i="51"/>
  <c r="D1136" i="51"/>
  <c r="E1136" i="51"/>
  <c r="C1137" i="51"/>
  <c r="D1137" i="51"/>
  <c r="E1137" i="51"/>
  <c r="C1138" i="51"/>
  <c r="D1138" i="51"/>
  <c r="E1138" i="51"/>
  <c r="C1139" i="51"/>
  <c r="D1139" i="51"/>
  <c r="E1139" i="51"/>
  <c r="C1140" i="51"/>
  <c r="D1140" i="51"/>
  <c r="E1140" i="51"/>
  <c r="C1141" i="51"/>
  <c r="D1141" i="51"/>
  <c r="E1141" i="51"/>
  <c r="C1142" i="51"/>
  <c r="D1142" i="51"/>
  <c r="E1142" i="51"/>
  <c r="C1143" i="51"/>
  <c r="D1143" i="51"/>
  <c r="E1143" i="51"/>
  <c r="C1144" i="51"/>
  <c r="D1144" i="51"/>
  <c r="E1144" i="51"/>
  <c r="C1145" i="51"/>
  <c r="D1145" i="51"/>
  <c r="E1145" i="51"/>
  <c r="C1146" i="51"/>
  <c r="D1146" i="51"/>
  <c r="E1146" i="51"/>
  <c r="C1147" i="51"/>
  <c r="D1147" i="51"/>
  <c r="E1147" i="51"/>
  <c r="C1148" i="51"/>
  <c r="D1148" i="51"/>
  <c r="E1148" i="51"/>
  <c r="C1149" i="51"/>
  <c r="D1149" i="51"/>
  <c r="E1149" i="51"/>
  <c r="C1150" i="51"/>
  <c r="D1150" i="51"/>
  <c r="E1150" i="51"/>
  <c r="C1151" i="51"/>
  <c r="D1151" i="51"/>
  <c r="E1151" i="51"/>
  <c r="C1152" i="51"/>
  <c r="D1152" i="51"/>
  <c r="E1152" i="51"/>
  <c r="C1153" i="51"/>
  <c r="D1153" i="51"/>
  <c r="E1153" i="51"/>
  <c r="C1154" i="51"/>
  <c r="D1154" i="51"/>
  <c r="E1154" i="51"/>
  <c r="C1155" i="51"/>
  <c r="D1155" i="51"/>
  <c r="E1155" i="51"/>
  <c r="C1156" i="51"/>
  <c r="D1156" i="51"/>
  <c r="E1156" i="51"/>
  <c r="C1157" i="51"/>
  <c r="D1157" i="51"/>
  <c r="E1157" i="51"/>
  <c r="C1158" i="51"/>
  <c r="D1158" i="51"/>
  <c r="E1158" i="51"/>
  <c r="C1159" i="51"/>
  <c r="D1159" i="51"/>
  <c r="E1159" i="51"/>
  <c r="C1160" i="51"/>
  <c r="D1160" i="51"/>
  <c r="E1160" i="51"/>
  <c r="C1161" i="51"/>
  <c r="D1161" i="51"/>
  <c r="E1161" i="51"/>
  <c r="C1162" i="51"/>
  <c r="D1162" i="51"/>
  <c r="E1162" i="51"/>
  <c r="C1163" i="51"/>
  <c r="D1163" i="51"/>
  <c r="E1163" i="51"/>
  <c r="C1164" i="51"/>
  <c r="D1164" i="51"/>
  <c r="E1164" i="51"/>
  <c r="C1165" i="51"/>
  <c r="D1165" i="51"/>
  <c r="E1165" i="51"/>
  <c r="C1166" i="51"/>
  <c r="D1166" i="51"/>
  <c r="E1166" i="51"/>
  <c r="C1167" i="51"/>
  <c r="D1167" i="51"/>
  <c r="E1167" i="51"/>
  <c r="C1168" i="51"/>
  <c r="D1168" i="51"/>
  <c r="E1168" i="51"/>
  <c r="C1169" i="51"/>
  <c r="D1169" i="51"/>
  <c r="E1169" i="51"/>
  <c r="C1170" i="51"/>
  <c r="D1170" i="51"/>
  <c r="E1170" i="51"/>
  <c r="C1171" i="51"/>
  <c r="D1171" i="51"/>
  <c r="E1171" i="51"/>
  <c r="C1172" i="51"/>
  <c r="D1172" i="51"/>
  <c r="E1172" i="51"/>
  <c r="C1173" i="51"/>
  <c r="D1173" i="51"/>
  <c r="E1173" i="51"/>
  <c r="C1174" i="51"/>
  <c r="D1174" i="51"/>
  <c r="E1174" i="51"/>
  <c r="C1175" i="51"/>
  <c r="D1175" i="51"/>
  <c r="E1175" i="51"/>
  <c r="C1176" i="51"/>
  <c r="D1176" i="51"/>
  <c r="E1176" i="51"/>
  <c r="C1177" i="51"/>
  <c r="D1177" i="51"/>
  <c r="E1177" i="51"/>
  <c r="C1178" i="51"/>
  <c r="D1178" i="51"/>
  <c r="E1178" i="51"/>
  <c r="C1179" i="51"/>
  <c r="D1179" i="51"/>
  <c r="E1179" i="51"/>
  <c r="C1180" i="51"/>
  <c r="D1180" i="51"/>
  <c r="E1180" i="51"/>
  <c r="C1181" i="51"/>
  <c r="D1181" i="51"/>
  <c r="E1181" i="51"/>
  <c r="C1182" i="51"/>
  <c r="D1182" i="51"/>
  <c r="E1182" i="51"/>
  <c r="C1183" i="51"/>
  <c r="D1183" i="51"/>
  <c r="E1183" i="51"/>
  <c r="C1184" i="51"/>
  <c r="D1184" i="51"/>
  <c r="E1184" i="51"/>
  <c r="C1185" i="51"/>
  <c r="D1185" i="51"/>
  <c r="E1185" i="51"/>
  <c r="C1186" i="51"/>
  <c r="D1186" i="51"/>
  <c r="E1186" i="51"/>
  <c r="C1187" i="51"/>
  <c r="D1187" i="51"/>
  <c r="E1187" i="51"/>
  <c r="C1188" i="51"/>
  <c r="D1188" i="51"/>
  <c r="E1188" i="51"/>
  <c r="C1189" i="51"/>
  <c r="D1189" i="51"/>
  <c r="E1189" i="51"/>
  <c r="C1190" i="51"/>
  <c r="D1190" i="51"/>
  <c r="E1190" i="51"/>
  <c r="C1191" i="51"/>
  <c r="D1191" i="51"/>
  <c r="E1191" i="51"/>
  <c r="C1192" i="51"/>
  <c r="D1192" i="51"/>
  <c r="E1192" i="51"/>
  <c r="C1193" i="51"/>
  <c r="D1193" i="51"/>
  <c r="E1193" i="51"/>
  <c r="C1194" i="51"/>
  <c r="D1194" i="51"/>
  <c r="E1194" i="51"/>
  <c r="C1195" i="51"/>
  <c r="D1195" i="51"/>
  <c r="E1195" i="51"/>
  <c r="C1196" i="51"/>
  <c r="D1196" i="51"/>
  <c r="E1196" i="51"/>
  <c r="C1197" i="51"/>
  <c r="D1197" i="51"/>
  <c r="E1197" i="51"/>
  <c r="C1198" i="51"/>
  <c r="D1198" i="51"/>
  <c r="E1198" i="51"/>
  <c r="C1199" i="51"/>
  <c r="D1199" i="51"/>
  <c r="E1199" i="51"/>
  <c r="C1200" i="51"/>
  <c r="D1200" i="51"/>
  <c r="E1200" i="51"/>
  <c r="C1201" i="51"/>
  <c r="D1201" i="51"/>
  <c r="E1201" i="51"/>
  <c r="C1202" i="51"/>
  <c r="D1202" i="51"/>
  <c r="E1202" i="51"/>
  <c r="C1203" i="51"/>
  <c r="D1203" i="51"/>
  <c r="E1203" i="51"/>
  <c r="C1204" i="51"/>
  <c r="D1204" i="51"/>
  <c r="E1204" i="51"/>
  <c r="C1205" i="51"/>
  <c r="D1205" i="51"/>
  <c r="E1205" i="51"/>
  <c r="C1206" i="51"/>
  <c r="D1206" i="51"/>
  <c r="E1206" i="51"/>
  <c r="C1207" i="51"/>
  <c r="D1207" i="51"/>
  <c r="E1207" i="51"/>
  <c r="C1208" i="51"/>
  <c r="D1208" i="51"/>
  <c r="E1208" i="51"/>
  <c r="C1209" i="51"/>
  <c r="D1209" i="51"/>
  <c r="E1209" i="51"/>
  <c r="C1210" i="51"/>
  <c r="D1210" i="51"/>
  <c r="E1210" i="51"/>
  <c r="C1211" i="51"/>
  <c r="D1211" i="51"/>
  <c r="E1211" i="51"/>
  <c r="C1212" i="51"/>
  <c r="D1212" i="51"/>
  <c r="E1212" i="51"/>
  <c r="C1213" i="51"/>
  <c r="D1213" i="51"/>
  <c r="E1213" i="51"/>
  <c r="C1214" i="51"/>
  <c r="D1214" i="51"/>
  <c r="E1214" i="51"/>
  <c r="C1215" i="51"/>
  <c r="D1215" i="51"/>
  <c r="E1215" i="51"/>
  <c r="C1216" i="51"/>
  <c r="D1216" i="51"/>
  <c r="E1216" i="51"/>
  <c r="C1217" i="51"/>
  <c r="D1217" i="51"/>
  <c r="E1217" i="51"/>
  <c r="C1218" i="51"/>
  <c r="D1218" i="51"/>
  <c r="E1218" i="51"/>
  <c r="C1219" i="51"/>
  <c r="D1219" i="51"/>
  <c r="E1219" i="51"/>
  <c r="C1220" i="51"/>
  <c r="D1220" i="51"/>
  <c r="E1220" i="51"/>
  <c r="C1221" i="51"/>
  <c r="D1221" i="51"/>
  <c r="E1221" i="51"/>
  <c r="C1222" i="51"/>
  <c r="D1222" i="51"/>
  <c r="E1222" i="51"/>
  <c r="C1223" i="51"/>
  <c r="D1223" i="51"/>
  <c r="E1223" i="51"/>
  <c r="C1224" i="51"/>
  <c r="D1224" i="51"/>
  <c r="E1224" i="51"/>
  <c r="C1225" i="51"/>
  <c r="D1225" i="51"/>
  <c r="E1225" i="51"/>
  <c r="C1226" i="51"/>
  <c r="D1226" i="51"/>
  <c r="E1226" i="51"/>
  <c r="C1227" i="51"/>
  <c r="D1227" i="51"/>
  <c r="E1227" i="51"/>
  <c r="C1228" i="51"/>
  <c r="D1228" i="51"/>
  <c r="E1228" i="51"/>
  <c r="C1229" i="51"/>
  <c r="D1229" i="51"/>
  <c r="E1229" i="51"/>
  <c r="C1230" i="51"/>
  <c r="D1230" i="51"/>
  <c r="E1230" i="51"/>
  <c r="C1231" i="51"/>
  <c r="D1231" i="51"/>
  <c r="E1231" i="51"/>
  <c r="C1232" i="51"/>
  <c r="D1232" i="51"/>
  <c r="E1232" i="51"/>
  <c r="C1233" i="51"/>
  <c r="D1233" i="51"/>
  <c r="E1233" i="51"/>
  <c r="C1234" i="51"/>
  <c r="D1234" i="51"/>
  <c r="E1234" i="51"/>
  <c r="C1235" i="51"/>
  <c r="D1235" i="51"/>
  <c r="E1235" i="51"/>
  <c r="C1236" i="51"/>
  <c r="D1236" i="51"/>
  <c r="E1236" i="51"/>
  <c r="C1237" i="51"/>
  <c r="D1237" i="51"/>
  <c r="E1237" i="51"/>
  <c r="C1238" i="51"/>
  <c r="D1238" i="51"/>
  <c r="E1238" i="51"/>
  <c r="C1239" i="51"/>
  <c r="D1239" i="51"/>
  <c r="E1239" i="51"/>
  <c r="C1240" i="51"/>
  <c r="D1240" i="51"/>
  <c r="E1240" i="51"/>
  <c r="C1241" i="51"/>
  <c r="D1241" i="51"/>
  <c r="E1241" i="51"/>
  <c r="C1242" i="51"/>
  <c r="D1242" i="51"/>
  <c r="E1242" i="51"/>
  <c r="C1243" i="51"/>
  <c r="D1243" i="51"/>
  <c r="E1243" i="51"/>
  <c r="C1244" i="51"/>
  <c r="D1244" i="51"/>
  <c r="E1244" i="51"/>
  <c r="C1245" i="51"/>
  <c r="D1245" i="51"/>
  <c r="E1245" i="51"/>
  <c r="C1246" i="51"/>
  <c r="D1246" i="51"/>
  <c r="E1246" i="51"/>
  <c r="C1247" i="51"/>
  <c r="D1247" i="51"/>
  <c r="E1247" i="51"/>
  <c r="C1248" i="51"/>
  <c r="D1248" i="51"/>
  <c r="E1248" i="51"/>
  <c r="C1249" i="51"/>
  <c r="D1249" i="51"/>
  <c r="E1249" i="51"/>
  <c r="C1250" i="51"/>
  <c r="D1250" i="51"/>
  <c r="E1250" i="51"/>
  <c r="C1251" i="51"/>
  <c r="D1251" i="51"/>
  <c r="E1251" i="51"/>
  <c r="C1252" i="51"/>
  <c r="D1252" i="51"/>
  <c r="E1252" i="51"/>
  <c r="C1253" i="51"/>
  <c r="D1253" i="51"/>
  <c r="E1253" i="51"/>
  <c r="C1254" i="51"/>
  <c r="D1254" i="51"/>
  <c r="E1254" i="51"/>
  <c r="C1255" i="51"/>
  <c r="D1255" i="51"/>
  <c r="E1255" i="51"/>
  <c r="C1256" i="51"/>
  <c r="D1256" i="51"/>
  <c r="E1256" i="51"/>
  <c r="C1257" i="51"/>
  <c r="D1257" i="51"/>
  <c r="E1257" i="51"/>
  <c r="C1258" i="51"/>
  <c r="D1258" i="51"/>
  <c r="E1258" i="51"/>
  <c r="C1259" i="51"/>
  <c r="D1259" i="51"/>
  <c r="E1259" i="51"/>
  <c r="C1260" i="51"/>
  <c r="D1260" i="51"/>
  <c r="E1260" i="51"/>
  <c r="C1261" i="51"/>
  <c r="D1261" i="51"/>
  <c r="E1261" i="51"/>
  <c r="C1262" i="51"/>
  <c r="D1262" i="51"/>
  <c r="E1262" i="51"/>
  <c r="C1263" i="51"/>
  <c r="D1263" i="51"/>
  <c r="E1263" i="51"/>
  <c r="C1264" i="51"/>
  <c r="D1264" i="51"/>
  <c r="E1264" i="51"/>
  <c r="C1265" i="51"/>
  <c r="D1265" i="51"/>
  <c r="E1265" i="51"/>
  <c r="C1266" i="51"/>
  <c r="D1266" i="51"/>
  <c r="E1266" i="51"/>
  <c r="C1267" i="51"/>
  <c r="D1267" i="51"/>
  <c r="E1267" i="51"/>
  <c r="C1268" i="51"/>
  <c r="D1268" i="51"/>
  <c r="E1268" i="51"/>
  <c r="C1269" i="51"/>
  <c r="D1269" i="51"/>
  <c r="E1269" i="51"/>
  <c r="C1270" i="51"/>
  <c r="D1270" i="51"/>
  <c r="E1270" i="51"/>
  <c r="C1271" i="51"/>
  <c r="D1271" i="51"/>
  <c r="E1271" i="51"/>
  <c r="C1272" i="51"/>
  <c r="D1272" i="51"/>
  <c r="E1272" i="51"/>
  <c r="C1273" i="51"/>
  <c r="D1273" i="51"/>
  <c r="E1273" i="51"/>
  <c r="C1274" i="51"/>
  <c r="D1274" i="51"/>
  <c r="E1274" i="51"/>
  <c r="C1275" i="51"/>
  <c r="D1275" i="51"/>
  <c r="E1275" i="51"/>
  <c r="C1276" i="51"/>
  <c r="D1276" i="51"/>
  <c r="E1276" i="51"/>
  <c r="C1277" i="51"/>
  <c r="D1277" i="51"/>
  <c r="E1277" i="51"/>
  <c r="C1278" i="51"/>
  <c r="D1278" i="51"/>
  <c r="E1278" i="51"/>
  <c r="C1279" i="51"/>
  <c r="D1279" i="51"/>
  <c r="E1279" i="51"/>
  <c r="C1280" i="51"/>
  <c r="D1280" i="51"/>
  <c r="E1280" i="51"/>
  <c r="C1281" i="51"/>
  <c r="D1281" i="51"/>
  <c r="E1281" i="51"/>
  <c r="C1282" i="51"/>
  <c r="D1282" i="51"/>
  <c r="E1282" i="51"/>
  <c r="C1283" i="51"/>
  <c r="D1283" i="51"/>
  <c r="E1283" i="51"/>
  <c r="C1284" i="51"/>
  <c r="D1284" i="51"/>
  <c r="E1284" i="51"/>
  <c r="C1285" i="51"/>
  <c r="D1285" i="51"/>
  <c r="E1285" i="51"/>
  <c r="C1286" i="51"/>
  <c r="D1286" i="51"/>
  <c r="E1286" i="51"/>
  <c r="C1287" i="51"/>
  <c r="D1287" i="51"/>
  <c r="E1287" i="51"/>
  <c r="C1288" i="51"/>
  <c r="D1288" i="51"/>
  <c r="E1288" i="51"/>
  <c r="C1289" i="51"/>
  <c r="D1289" i="51"/>
  <c r="E1289" i="51"/>
  <c r="C1290" i="51"/>
  <c r="D1290" i="51"/>
  <c r="E1290" i="51"/>
  <c r="C1291" i="51"/>
  <c r="D1291" i="51"/>
  <c r="E1291" i="51"/>
  <c r="C1292" i="51"/>
  <c r="D1292" i="51"/>
  <c r="E1292" i="51"/>
  <c r="C1293" i="51"/>
  <c r="D1293" i="51"/>
  <c r="E1293" i="51"/>
  <c r="C1294" i="51"/>
  <c r="D1294" i="51"/>
  <c r="E1294" i="51"/>
  <c r="C1295" i="51"/>
  <c r="D1295" i="51"/>
  <c r="E1295" i="51"/>
  <c r="C1296" i="51"/>
  <c r="D1296" i="51"/>
  <c r="E1296" i="51"/>
  <c r="C1297" i="51"/>
  <c r="D1297" i="51"/>
  <c r="E1297" i="51"/>
  <c r="C1298" i="51"/>
  <c r="D1298" i="51"/>
  <c r="E1298" i="51"/>
  <c r="C1299" i="51"/>
  <c r="D1299" i="51"/>
  <c r="E1299" i="51"/>
  <c r="C1300" i="51"/>
  <c r="D1300" i="51"/>
  <c r="E1300" i="51"/>
  <c r="C1301" i="51"/>
  <c r="D1301" i="51"/>
  <c r="E1301" i="51"/>
  <c r="C1302" i="51"/>
  <c r="D1302" i="51"/>
  <c r="E1302" i="51"/>
  <c r="C1303" i="51"/>
  <c r="D1303" i="51"/>
  <c r="E1303" i="51"/>
  <c r="C1304" i="51"/>
  <c r="D1304" i="51"/>
  <c r="E1304" i="51"/>
  <c r="C1305" i="51"/>
  <c r="D1305" i="51"/>
  <c r="E1305" i="51"/>
  <c r="C1306" i="51"/>
  <c r="D1306" i="51"/>
  <c r="E1306" i="51"/>
  <c r="C1307" i="51"/>
  <c r="D1307" i="51"/>
  <c r="E1307" i="51"/>
  <c r="C1308" i="51"/>
  <c r="D1308" i="51"/>
  <c r="E1308" i="51"/>
  <c r="C1309" i="51"/>
  <c r="D1309" i="51"/>
  <c r="E1309" i="51"/>
  <c r="C1310" i="51"/>
  <c r="D1310" i="51"/>
  <c r="E1310" i="51"/>
  <c r="C1311" i="51"/>
  <c r="D1311" i="51"/>
  <c r="E1311" i="51"/>
  <c r="C1312" i="51"/>
  <c r="D1312" i="51"/>
  <c r="E1312" i="51"/>
  <c r="C1313" i="51"/>
  <c r="D1313" i="51"/>
  <c r="E1313" i="51"/>
  <c r="C1314" i="51"/>
  <c r="D1314" i="51"/>
  <c r="E1314" i="51"/>
  <c r="C1315" i="51"/>
  <c r="D1315" i="51"/>
  <c r="E1315" i="51"/>
  <c r="C1316" i="51"/>
  <c r="D1316" i="51"/>
  <c r="E1316" i="51"/>
  <c r="C1317" i="51"/>
  <c r="D1317" i="51"/>
  <c r="E1317" i="51"/>
  <c r="C1318" i="51"/>
  <c r="D1318" i="51"/>
  <c r="E1318" i="51"/>
  <c r="C1319" i="51"/>
  <c r="D1319" i="51"/>
  <c r="E1319" i="51"/>
  <c r="C1320" i="51"/>
  <c r="D1320" i="51"/>
  <c r="E1320" i="51"/>
  <c r="C1321" i="51"/>
  <c r="D1321" i="51"/>
  <c r="E1321" i="51"/>
  <c r="C1322" i="51"/>
  <c r="D1322" i="51"/>
  <c r="E1322" i="51"/>
  <c r="C1323" i="51"/>
  <c r="D1323" i="51"/>
  <c r="E1323" i="51"/>
  <c r="C1324" i="51"/>
  <c r="D1324" i="51"/>
  <c r="E1324" i="51"/>
  <c r="C1325" i="51"/>
  <c r="D1325" i="51"/>
  <c r="E1325" i="51"/>
  <c r="C1326" i="51"/>
  <c r="D1326" i="51"/>
  <c r="E1326" i="51"/>
  <c r="C1327" i="51"/>
  <c r="D1327" i="51"/>
  <c r="E1327" i="51"/>
  <c r="C1328" i="51"/>
  <c r="D1328" i="51"/>
  <c r="E1328" i="51"/>
  <c r="C1329" i="51"/>
  <c r="D1329" i="51"/>
  <c r="E1329" i="51"/>
  <c r="C1330" i="51"/>
  <c r="D1330" i="51"/>
  <c r="E1330" i="51"/>
  <c r="C1331" i="51"/>
  <c r="D1331" i="51"/>
  <c r="E1331" i="51"/>
  <c r="C1332" i="51"/>
  <c r="D1332" i="51"/>
  <c r="E1332" i="51"/>
  <c r="C1333" i="51"/>
  <c r="D1333" i="51"/>
  <c r="E1333" i="51"/>
  <c r="C1334" i="51"/>
  <c r="D1334" i="51"/>
  <c r="E1334" i="51"/>
  <c r="C1335" i="51"/>
  <c r="D1335" i="51"/>
  <c r="E1335" i="51"/>
  <c r="C1336" i="51"/>
  <c r="D1336" i="51"/>
  <c r="E1336" i="51"/>
  <c r="C1337" i="51"/>
  <c r="D1337" i="51"/>
  <c r="E1337" i="51"/>
  <c r="C1338" i="51"/>
  <c r="D1338" i="51"/>
  <c r="E1338" i="51"/>
  <c r="C1339" i="51"/>
  <c r="D1339" i="51"/>
  <c r="E1339" i="51"/>
  <c r="C1340" i="51"/>
  <c r="D1340" i="51"/>
  <c r="E1340" i="51"/>
  <c r="C1341" i="51"/>
  <c r="D1341" i="51"/>
  <c r="E1341" i="51"/>
  <c r="C1342" i="51"/>
  <c r="D1342" i="51"/>
  <c r="E1342" i="51"/>
  <c r="C1343" i="51"/>
  <c r="D1343" i="51"/>
  <c r="E1343" i="51"/>
  <c r="C1344" i="51"/>
  <c r="D1344" i="51"/>
  <c r="E1344" i="51"/>
  <c r="C1345" i="51"/>
  <c r="D1345" i="51"/>
  <c r="E1345" i="51"/>
  <c r="C1346" i="51"/>
  <c r="D1346" i="51"/>
  <c r="E1346" i="51"/>
  <c r="C1347" i="51"/>
  <c r="D1347" i="51"/>
  <c r="E1347" i="51"/>
  <c r="C1348" i="51"/>
  <c r="D1348" i="51"/>
  <c r="E1348" i="51"/>
  <c r="C1349" i="51"/>
  <c r="D1349" i="51"/>
  <c r="E1349" i="51"/>
  <c r="C1350" i="51"/>
  <c r="D1350" i="51"/>
  <c r="E1350" i="51"/>
  <c r="C1351" i="51"/>
  <c r="D1351" i="51"/>
  <c r="E1351" i="51"/>
  <c r="C1352" i="51"/>
  <c r="D1352" i="51"/>
  <c r="E1352" i="51"/>
  <c r="C1353" i="51"/>
  <c r="D1353" i="51"/>
  <c r="E1353" i="51"/>
  <c r="C1354" i="51"/>
  <c r="D1354" i="51"/>
  <c r="E1354" i="51"/>
  <c r="C1355" i="51"/>
  <c r="D1355" i="51"/>
  <c r="E1355" i="51"/>
  <c r="C1356" i="51"/>
  <c r="D1356" i="51"/>
  <c r="E1356" i="51"/>
  <c r="C1357" i="51"/>
  <c r="D1357" i="51"/>
  <c r="E1357" i="51"/>
  <c r="C1358" i="51"/>
  <c r="D1358" i="51"/>
  <c r="E1358" i="51"/>
  <c r="C1359" i="51"/>
  <c r="D1359" i="51"/>
  <c r="E1359" i="51"/>
  <c r="C1360" i="51"/>
  <c r="D1360" i="51"/>
  <c r="E1360" i="51"/>
  <c r="C1361" i="51"/>
  <c r="D1361" i="51"/>
  <c r="E1361" i="51"/>
  <c r="C1362" i="51"/>
  <c r="D1362" i="51"/>
  <c r="E1362" i="51"/>
  <c r="C1363" i="51"/>
  <c r="D1363" i="51"/>
  <c r="E1363" i="51"/>
  <c r="C1364" i="51"/>
  <c r="D1364" i="51"/>
  <c r="E1364" i="51"/>
  <c r="C1365" i="51"/>
  <c r="D1365" i="51"/>
  <c r="E1365" i="51"/>
  <c r="C1366" i="51"/>
  <c r="D1366" i="51"/>
  <c r="E1366" i="51"/>
  <c r="C1367" i="51"/>
  <c r="D1367" i="51"/>
  <c r="E1367" i="51"/>
  <c r="C1368" i="51"/>
  <c r="D1368" i="51"/>
  <c r="E1368" i="51"/>
  <c r="C1369" i="51"/>
  <c r="D1369" i="51"/>
  <c r="E1369" i="51"/>
  <c r="C1370" i="51"/>
  <c r="D1370" i="51"/>
  <c r="E1370" i="51"/>
  <c r="C1371" i="51"/>
  <c r="D1371" i="51"/>
  <c r="E1371" i="51"/>
  <c r="C1372" i="51"/>
  <c r="D1372" i="51"/>
  <c r="E1372" i="51"/>
  <c r="C1373" i="51"/>
  <c r="D1373" i="51"/>
  <c r="E1373" i="51"/>
  <c r="C1374" i="51"/>
  <c r="D1374" i="51"/>
  <c r="E1374" i="51"/>
  <c r="C1375" i="51"/>
  <c r="D1375" i="51"/>
  <c r="E1375" i="51"/>
  <c r="C1376" i="51"/>
  <c r="D1376" i="51"/>
  <c r="E1376" i="51"/>
  <c r="C1377" i="51"/>
  <c r="D1377" i="51"/>
  <c r="E1377" i="51"/>
  <c r="C1378" i="51"/>
  <c r="D1378" i="51"/>
  <c r="E1378" i="51"/>
  <c r="C1379" i="51"/>
  <c r="D1379" i="51"/>
  <c r="E1379" i="51"/>
  <c r="C1380" i="51"/>
  <c r="D1380" i="51"/>
  <c r="E1380" i="51"/>
  <c r="C1381" i="51"/>
  <c r="D1381" i="51"/>
  <c r="E1381" i="51"/>
  <c r="C1382" i="51"/>
  <c r="D1382" i="51"/>
  <c r="E1382" i="51"/>
  <c r="C1383" i="51"/>
  <c r="D1383" i="51"/>
  <c r="E1383" i="51"/>
  <c r="C1384" i="51"/>
  <c r="D1384" i="51"/>
  <c r="E1384" i="51"/>
  <c r="C1385" i="51"/>
  <c r="D1385" i="51"/>
  <c r="E1385" i="51"/>
  <c r="C1386" i="51"/>
  <c r="D1386" i="51"/>
  <c r="E1386" i="51"/>
  <c r="C1387" i="51"/>
  <c r="D1387" i="51"/>
  <c r="E1387" i="51"/>
  <c r="C1388" i="51"/>
  <c r="D1388" i="51"/>
  <c r="E1388" i="51"/>
  <c r="C1389" i="51"/>
  <c r="D1389" i="51"/>
  <c r="E1389" i="51"/>
  <c r="C1390" i="51"/>
  <c r="D1390" i="51"/>
  <c r="E1390" i="51"/>
  <c r="C1391" i="51"/>
  <c r="D1391" i="51"/>
  <c r="E1391" i="51"/>
  <c r="C1392" i="51"/>
  <c r="D1392" i="51"/>
  <c r="E1392" i="51"/>
  <c r="C1393" i="51"/>
  <c r="D1393" i="51"/>
  <c r="E1393" i="51"/>
  <c r="C1394" i="51"/>
  <c r="D1394" i="51"/>
  <c r="E1394" i="51"/>
  <c r="C1395" i="51"/>
  <c r="D1395" i="51"/>
  <c r="E1395" i="51"/>
  <c r="C1396" i="51"/>
  <c r="D1396" i="51"/>
  <c r="E1396" i="51"/>
  <c r="C1397" i="51"/>
  <c r="D1397" i="51"/>
  <c r="E1397" i="51"/>
  <c r="C1398" i="51"/>
  <c r="D1398" i="51"/>
  <c r="E1398" i="51"/>
  <c r="C1399" i="51"/>
  <c r="D1399" i="51"/>
  <c r="E1399" i="51"/>
  <c r="C1400" i="51"/>
  <c r="D1400" i="51"/>
  <c r="E1400" i="51"/>
  <c r="C1401" i="51"/>
  <c r="D1401" i="51"/>
  <c r="E1401" i="51"/>
  <c r="C1402" i="51"/>
  <c r="D1402" i="51"/>
  <c r="E1402" i="51"/>
  <c r="C1403" i="51"/>
  <c r="D1403" i="51"/>
  <c r="E1403" i="51"/>
  <c r="C1404" i="51"/>
  <c r="D1404" i="51"/>
  <c r="E1404" i="51"/>
  <c r="C1405" i="51"/>
  <c r="D1405" i="51"/>
  <c r="E1405" i="51"/>
  <c r="C1406" i="51"/>
  <c r="D1406" i="51"/>
  <c r="E1406" i="51"/>
  <c r="C1407" i="51"/>
  <c r="D1407" i="51"/>
  <c r="E1407" i="51"/>
  <c r="C1408" i="51"/>
  <c r="D1408" i="51"/>
  <c r="E1408" i="51"/>
  <c r="C1409" i="51"/>
  <c r="D1409" i="51"/>
  <c r="E1409" i="51"/>
  <c r="C1410" i="51"/>
  <c r="D1410" i="51"/>
  <c r="E1410" i="51"/>
  <c r="C1411" i="51"/>
  <c r="D1411" i="51"/>
  <c r="E1411" i="51"/>
  <c r="C1412" i="51"/>
  <c r="D1412" i="51"/>
  <c r="E1412" i="51"/>
  <c r="C1413" i="51"/>
  <c r="D1413" i="51"/>
  <c r="E1413" i="51"/>
  <c r="C1414" i="51"/>
  <c r="D1414" i="51"/>
  <c r="E1414" i="51"/>
  <c r="C1415" i="51"/>
  <c r="D1415" i="51"/>
  <c r="E1415" i="51"/>
  <c r="C1416" i="51"/>
  <c r="D1416" i="51"/>
  <c r="E1416" i="51"/>
  <c r="C1417" i="51"/>
  <c r="D1417" i="51"/>
  <c r="E1417" i="51"/>
  <c r="C1418" i="51"/>
  <c r="D1418" i="51"/>
  <c r="E1418" i="51"/>
  <c r="C1419" i="51"/>
  <c r="D1419" i="51"/>
  <c r="E1419" i="51"/>
  <c r="C1420" i="51"/>
  <c r="D1420" i="51"/>
  <c r="E1420" i="51"/>
  <c r="C1421" i="51"/>
  <c r="D1421" i="51"/>
  <c r="E1421" i="51"/>
  <c r="C1422" i="51"/>
  <c r="D1422" i="51"/>
  <c r="E1422" i="51"/>
  <c r="C1423" i="51"/>
  <c r="D1423" i="51"/>
  <c r="E1423" i="51"/>
  <c r="C1424" i="51"/>
  <c r="D1424" i="51"/>
  <c r="E1424" i="51"/>
  <c r="C1425" i="51"/>
  <c r="D1425" i="51"/>
  <c r="E1425" i="51"/>
  <c r="C1426" i="51"/>
  <c r="D1426" i="51"/>
  <c r="E1426" i="51"/>
  <c r="C1427" i="51"/>
  <c r="D1427" i="51"/>
  <c r="E1427" i="51"/>
  <c r="C1428" i="51"/>
  <c r="D1428" i="51"/>
  <c r="E1428" i="51"/>
  <c r="C1429" i="51"/>
  <c r="D1429" i="51"/>
  <c r="E1429" i="51"/>
  <c r="C1430" i="51"/>
  <c r="D1430" i="51"/>
  <c r="E1430" i="51"/>
  <c r="C1431" i="51"/>
  <c r="D1431" i="51"/>
  <c r="E1431" i="51"/>
  <c r="C1432" i="51"/>
  <c r="D1432" i="51"/>
  <c r="E1432" i="51"/>
  <c r="C1433" i="51"/>
  <c r="D1433" i="51"/>
  <c r="E1433" i="51"/>
  <c r="C1434" i="51"/>
  <c r="D1434" i="51"/>
  <c r="E1434" i="51"/>
  <c r="C1435" i="51"/>
  <c r="D1435" i="51"/>
  <c r="E1435" i="51"/>
  <c r="C1436" i="51"/>
  <c r="D1436" i="51"/>
  <c r="E1436" i="51"/>
  <c r="C1437" i="51"/>
  <c r="D1437" i="51"/>
  <c r="E1437" i="51"/>
  <c r="C1438" i="51"/>
  <c r="D1438" i="51"/>
  <c r="E1438" i="51"/>
  <c r="C1439" i="51"/>
  <c r="D1439" i="51"/>
  <c r="E1439" i="51"/>
  <c r="C1440" i="51"/>
  <c r="D1440" i="51"/>
  <c r="E1440" i="51"/>
  <c r="C1441" i="51"/>
  <c r="D1441" i="51"/>
  <c r="E1441" i="51"/>
  <c r="C1442" i="51"/>
  <c r="D1442" i="51"/>
  <c r="E1442" i="51"/>
  <c r="C1443" i="51"/>
  <c r="D1443" i="51"/>
  <c r="E1443" i="51"/>
  <c r="C1444" i="51"/>
  <c r="D1444" i="51"/>
  <c r="E1444" i="51"/>
  <c r="C1445" i="51"/>
  <c r="D1445" i="51"/>
  <c r="E1445" i="51"/>
  <c r="C1446" i="51"/>
  <c r="D1446" i="51"/>
  <c r="E1446" i="51"/>
  <c r="C1447" i="51"/>
  <c r="D1447" i="51"/>
  <c r="E1447" i="51"/>
  <c r="C1448" i="51"/>
  <c r="D1448" i="51"/>
  <c r="E1448" i="51"/>
  <c r="C1449" i="51"/>
  <c r="D1449" i="51"/>
  <c r="E1449" i="51"/>
  <c r="C1450" i="51"/>
  <c r="D1450" i="51"/>
  <c r="E1450" i="51"/>
  <c r="C1451" i="51"/>
  <c r="D1451" i="51"/>
  <c r="E1451" i="51"/>
  <c r="C1452" i="51"/>
  <c r="D1452" i="51"/>
  <c r="E1452" i="51"/>
  <c r="C1453" i="51"/>
  <c r="D1453" i="51"/>
  <c r="E1453" i="51"/>
  <c r="C1454" i="51"/>
  <c r="D1454" i="51"/>
  <c r="E1454" i="51"/>
  <c r="C1455" i="51"/>
  <c r="D1455" i="51"/>
  <c r="E1455" i="51"/>
  <c r="C1456" i="51"/>
  <c r="D1456" i="51"/>
  <c r="E1456" i="51"/>
  <c r="C1457" i="51"/>
  <c r="D1457" i="51"/>
  <c r="E1457" i="51"/>
  <c r="C1458" i="51"/>
  <c r="D1458" i="51"/>
  <c r="E1458" i="51"/>
  <c r="C1459" i="51"/>
  <c r="D1459" i="51"/>
  <c r="E1459" i="51"/>
  <c r="C1460" i="51"/>
  <c r="D1460" i="51"/>
  <c r="E1460" i="51"/>
  <c r="C1461" i="51"/>
  <c r="D1461" i="51"/>
  <c r="E1461" i="51"/>
  <c r="C1462" i="51"/>
  <c r="D1462" i="51"/>
  <c r="E1462" i="51"/>
  <c r="C1463" i="51"/>
  <c r="D1463" i="51"/>
  <c r="E1463" i="51"/>
  <c r="C1464" i="51"/>
  <c r="D1464" i="51"/>
  <c r="E1464" i="51"/>
  <c r="C1465" i="51"/>
  <c r="D1465" i="51"/>
  <c r="E1465" i="51"/>
  <c r="C1466" i="51"/>
  <c r="D1466" i="51"/>
  <c r="E1466" i="51"/>
  <c r="C1467" i="51"/>
  <c r="D1467" i="51"/>
  <c r="E1467" i="51"/>
  <c r="C1468" i="51"/>
  <c r="D1468" i="51"/>
  <c r="E1468" i="51"/>
  <c r="C1469" i="51"/>
  <c r="D1469" i="51"/>
  <c r="E1469" i="51"/>
  <c r="C1470" i="51"/>
  <c r="D1470" i="51"/>
  <c r="E1470" i="51"/>
  <c r="C1471" i="51"/>
  <c r="D1471" i="51"/>
  <c r="E1471" i="51"/>
  <c r="C1472" i="51"/>
  <c r="D1472" i="51"/>
  <c r="E1472" i="51"/>
  <c r="C1473" i="51"/>
  <c r="D1473" i="51"/>
  <c r="E1473" i="51"/>
  <c r="C1474" i="51"/>
  <c r="D1474" i="51"/>
  <c r="E1474" i="51"/>
  <c r="C1475" i="51"/>
  <c r="D1475" i="51"/>
  <c r="E1475" i="51"/>
  <c r="C1476" i="51"/>
  <c r="D1476" i="51"/>
  <c r="E1476" i="51"/>
  <c r="C1477" i="51"/>
  <c r="D1477" i="51"/>
  <c r="E1477" i="51"/>
  <c r="C1478" i="51"/>
  <c r="D1478" i="51"/>
  <c r="E1478" i="51"/>
  <c r="C1479" i="51"/>
  <c r="D1479" i="51"/>
  <c r="E1479" i="51"/>
  <c r="C1480" i="51"/>
  <c r="D1480" i="51"/>
  <c r="E1480" i="51"/>
  <c r="C1481" i="51"/>
  <c r="D1481" i="51"/>
  <c r="E1481" i="51"/>
  <c r="C1482" i="51"/>
  <c r="D1482" i="51"/>
  <c r="E1482" i="51"/>
  <c r="C1483" i="51"/>
  <c r="D1483" i="51"/>
  <c r="E1483" i="51"/>
  <c r="C1484" i="51"/>
  <c r="D1484" i="51"/>
  <c r="E1484" i="51"/>
  <c r="C1485" i="51"/>
  <c r="D1485" i="51"/>
  <c r="E1485" i="51"/>
  <c r="C1486" i="51"/>
  <c r="D1486" i="51"/>
  <c r="E1486" i="51"/>
  <c r="C1487" i="51"/>
  <c r="D1487" i="51"/>
  <c r="E1487" i="51"/>
  <c r="C1488" i="51"/>
  <c r="D1488" i="51"/>
  <c r="E1488" i="51"/>
  <c r="C1489" i="51"/>
  <c r="D1489" i="51"/>
  <c r="E1489" i="51"/>
  <c r="C1490" i="51"/>
  <c r="D1490" i="51"/>
  <c r="E1490" i="51"/>
  <c r="C1491" i="51"/>
  <c r="D1491" i="51"/>
  <c r="E1491" i="51"/>
  <c r="C1492" i="51"/>
  <c r="D1492" i="51"/>
  <c r="E1492" i="51"/>
  <c r="C1493" i="51"/>
  <c r="D1493" i="51"/>
  <c r="E1493" i="51"/>
  <c r="C1494" i="51"/>
  <c r="D1494" i="51"/>
  <c r="E1494" i="51"/>
  <c r="C1495" i="51"/>
  <c r="D1495" i="51"/>
  <c r="E1495" i="51"/>
  <c r="C1496" i="51"/>
  <c r="D1496" i="51"/>
  <c r="E1496" i="51"/>
  <c r="C1497" i="51"/>
  <c r="D1497" i="51"/>
  <c r="E1497" i="51"/>
  <c r="C1498" i="51"/>
  <c r="D1498" i="51"/>
  <c r="E1498" i="51"/>
  <c r="C1499" i="51"/>
  <c r="D1499" i="51"/>
  <c r="E1499" i="51"/>
  <c r="C1500" i="51"/>
  <c r="D1500" i="51"/>
  <c r="E1500" i="51"/>
  <c r="C1501" i="51"/>
  <c r="D1501" i="51"/>
  <c r="E1501" i="51"/>
  <c r="C1502" i="51"/>
  <c r="D1502" i="51"/>
  <c r="E1502" i="51"/>
  <c r="C1503" i="51"/>
  <c r="D1503" i="51"/>
  <c r="E1503" i="51"/>
  <c r="C1504" i="51"/>
  <c r="D1504" i="51"/>
  <c r="E1504" i="51"/>
  <c r="C1505" i="51"/>
  <c r="D1505" i="51"/>
  <c r="E1505" i="51"/>
  <c r="C1506" i="51"/>
  <c r="D1506" i="51"/>
  <c r="E1506" i="51"/>
  <c r="C1507" i="51"/>
  <c r="D1507" i="51"/>
  <c r="E1507" i="51"/>
  <c r="C1508" i="51"/>
  <c r="D1508" i="51"/>
  <c r="E1508" i="51"/>
  <c r="C1509" i="51"/>
  <c r="D1509" i="51"/>
  <c r="E1509" i="51"/>
  <c r="C1510" i="51"/>
  <c r="D1510" i="51"/>
  <c r="E1510" i="51"/>
  <c r="C1511" i="51"/>
  <c r="D1511" i="51"/>
  <c r="E1511" i="51"/>
  <c r="C1512" i="51"/>
  <c r="D1512" i="51"/>
  <c r="E1512" i="51"/>
  <c r="C1513" i="51"/>
  <c r="D1513" i="51"/>
  <c r="E1513" i="51"/>
  <c r="C1514" i="51"/>
  <c r="D1514" i="51"/>
  <c r="E1514" i="51"/>
  <c r="C1515" i="51"/>
  <c r="D1515" i="51"/>
  <c r="E1515" i="51"/>
  <c r="C1516" i="51"/>
  <c r="D1516" i="51"/>
  <c r="E1516" i="51"/>
  <c r="C1517" i="51"/>
  <c r="D1517" i="51"/>
  <c r="E1517" i="51"/>
  <c r="C1518" i="51"/>
  <c r="D1518" i="51"/>
  <c r="E1518" i="51"/>
  <c r="C1519" i="51"/>
  <c r="D1519" i="51"/>
  <c r="E1519" i="51"/>
  <c r="C1520" i="51"/>
  <c r="D1520" i="51"/>
  <c r="E1520" i="51"/>
  <c r="C1521" i="51"/>
  <c r="D1521" i="51"/>
  <c r="E1521" i="51"/>
  <c r="C1522" i="51"/>
  <c r="D1522" i="51"/>
  <c r="E1522" i="51"/>
  <c r="C1523" i="51"/>
  <c r="D1523" i="51"/>
  <c r="E1523" i="51"/>
  <c r="C1524" i="51"/>
  <c r="D1524" i="51"/>
  <c r="E1524" i="51"/>
  <c r="C1525" i="51"/>
  <c r="D1525" i="51"/>
  <c r="E1525" i="51"/>
  <c r="C1526" i="51"/>
  <c r="D1526" i="51"/>
  <c r="E1526" i="51"/>
  <c r="C1527" i="51"/>
  <c r="D1527" i="51"/>
  <c r="E1527" i="51"/>
  <c r="C1528" i="51"/>
  <c r="D1528" i="51"/>
  <c r="E1528" i="51"/>
  <c r="C1529" i="51"/>
  <c r="D1529" i="51"/>
  <c r="E1529" i="51"/>
  <c r="C1530" i="51"/>
  <c r="D1530" i="51"/>
  <c r="E1530" i="51"/>
  <c r="C1531" i="51"/>
  <c r="D1531" i="51"/>
  <c r="E1531" i="51"/>
  <c r="C1532" i="51"/>
  <c r="D1532" i="51"/>
  <c r="E1532" i="51"/>
  <c r="C1533" i="51"/>
  <c r="D1533" i="51"/>
  <c r="E1533" i="51"/>
  <c r="C1534" i="51"/>
  <c r="D1534" i="51"/>
  <c r="E1534" i="51"/>
  <c r="C1535" i="51"/>
  <c r="D1535" i="51"/>
  <c r="E1535" i="51"/>
  <c r="C1536" i="51"/>
  <c r="D1536" i="51"/>
  <c r="E1536" i="51"/>
  <c r="C1537" i="51"/>
  <c r="D1537" i="51"/>
  <c r="E1537" i="51"/>
  <c r="C1538" i="51"/>
  <c r="D1538" i="51"/>
  <c r="E1538" i="51"/>
  <c r="C1539" i="51"/>
  <c r="D1539" i="51"/>
  <c r="E1539" i="51"/>
  <c r="C1540" i="51"/>
  <c r="D1540" i="51"/>
  <c r="E1540" i="51"/>
  <c r="C1541" i="51"/>
  <c r="D1541" i="51"/>
  <c r="E1541" i="51"/>
  <c r="C1542" i="51"/>
  <c r="D1542" i="51"/>
  <c r="E1542" i="51"/>
  <c r="C1543" i="51"/>
  <c r="D1543" i="51"/>
  <c r="E1543" i="51"/>
  <c r="C1544" i="51"/>
  <c r="D1544" i="51"/>
  <c r="E1544" i="51"/>
  <c r="C1545" i="51"/>
  <c r="D1545" i="51"/>
  <c r="E1545" i="51"/>
  <c r="C1546" i="51"/>
  <c r="D1546" i="51"/>
  <c r="E1546" i="51"/>
  <c r="C1547" i="51"/>
  <c r="D1547" i="51"/>
  <c r="E1547" i="51"/>
  <c r="C1548" i="51"/>
  <c r="D1548" i="51"/>
  <c r="E1548" i="51"/>
  <c r="C1549" i="51"/>
  <c r="D1549" i="51"/>
  <c r="E1549" i="51"/>
  <c r="C1550" i="51"/>
  <c r="D1550" i="51"/>
  <c r="E1550" i="51"/>
  <c r="C1551" i="51"/>
  <c r="D1551" i="51"/>
  <c r="E1551" i="51"/>
  <c r="C1552" i="51"/>
  <c r="D1552" i="51"/>
  <c r="E1552" i="51"/>
  <c r="C1553" i="51"/>
  <c r="D1553" i="51"/>
  <c r="E1553" i="51"/>
  <c r="C1554" i="51"/>
  <c r="D1554" i="51"/>
  <c r="E1554" i="51"/>
  <c r="C1555" i="51"/>
  <c r="D1555" i="51"/>
  <c r="E1555" i="51"/>
  <c r="C1556" i="51"/>
  <c r="D1556" i="51"/>
  <c r="E1556" i="51"/>
  <c r="C1557" i="51"/>
  <c r="D1557" i="51"/>
  <c r="E1557" i="51"/>
  <c r="C1558" i="51"/>
  <c r="D1558" i="51"/>
  <c r="E1558" i="51"/>
  <c r="C1559" i="51"/>
  <c r="D1559" i="51"/>
  <c r="E1559" i="51"/>
  <c r="C1560" i="51"/>
  <c r="D1560" i="51"/>
  <c r="E1560" i="51"/>
  <c r="C1561" i="51"/>
  <c r="D1561" i="51"/>
  <c r="E1561" i="51"/>
  <c r="C1562" i="51"/>
  <c r="D1562" i="51"/>
  <c r="E1562" i="51"/>
  <c r="C1563" i="51"/>
  <c r="D1563" i="51"/>
  <c r="E1563" i="51"/>
  <c r="C1564" i="51"/>
  <c r="D1564" i="51"/>
  <c r="E1564" i="51"/>
  <c r="C1565" i="51"/>
  <c r="D1565" i="51"/>
  <c r="E1565" i="51"/>
  <c r="C1566" i="51"/>
  <c r="D1566" i="51"/>
  <c r="E1566" i="51"/>
  <c r="C1567" i="51"/>
  <c r="D1567" i="51"/>
  <c r="E1567" i="51"/>
  <c r="C1568" i="51"/>
  <c r="D1568" i="51"/>
  <c r="E1568" i="51"/>
  <c r="C1569" i="51"/>
  <c r="D1569" i="51"/>
  <c r="E1569" i="51"/>
  <c r="C1570" i="51"/>
  <c r="D1570" i="51"/>
  <c r="E1570" i="51"/>
  <c r="C1571" i="51"/>
  <c r="D1571" i="51"/>
  <c r="E1571" i="51"/>
  <c r="C1572" i="51"/>
  <c r="D1572" i="51"/>
  <c r="E1572" i="51"/>
  <c r="C1573" i="51"/>
  <c r="D1573" i="51"/>
  <c r="E1573" i="51"/>
  <c r="C1574" i="51"/>
  <c r="D1574" i="51"/>
  <c r="E1574" i="51"/>
  <c r="C1575" i="51"/>
  <c r="D1575" i="51"/>
  <c r="E1575" i="51"/>
  <c r="C1576" i="51"/>
  <c r="D1576" i="51"/>
  <c r="E1576" i="51"/>
  <c r="C1577" i="51"/>
  <c r="D1577" i="51"/>
  <c r="E1577" i="51"/>
  <c r="C1578" i="51"/>
  <c r="D1578" i="51"/>
  <c r="E1578" i="51"/>
  <c r="C1579" i="51"/>
  <c r="D1579" i="51"/>
  <c r="E1579" i="51"/>
  <c r="C1580" i="51"/>
  <c r="D1580" i="51"/>
  <c r="E1580" i="51"/>
  <c r="C1581" i="51"/>
  <c r="D1581" i="51"/>
  <c r="E1581" i="51"/>
  <c r="C1582" i="51"/>
  <c r="D1582" i="51"/>
  <c r="E1582" i="51"/>
  <c r="C1583" i="51"/>
  <c r="D1583" i="51"/>
  <c r="E1583" i="51"/>
  <c r="C1584" i="51"/>
  <c r="D1584" i="51"/>
  <c r="E1584" i="51"/>
  <c r="C1585" i="51"/>
  <c r="D1585" i="51"/>
  <c r="E1585" i="51"/>
  <c r="C1586" i="51"/>
  <c r="D1586" i="51"/>
  <c r="E1586" i="51"/>
  <c r="C1587" i="51"/>
  <c r="D1587" i="51"/>
  <c r="E1587" i="51"/>
  <c r="C1588" i="51"/>
  <c r="D1588" i="51"/>
  <c r="E1588" i="51"/>
  <c r="C1589" i="51"/>
  <c r="D1589" i="51"/>
  <c r="E1589" i="51"/>
  <c r="C1590" i="51"/>
  <c r="D1590" i="51"/>
  <c r="E1590" i="51"/>
  <c r="C1591" i="51"/>
  <c r="D1591" i="51"/>
  <c r="E1591" i="51"/>
  <c r="C1592" i="51"/>
  <c r="D1592" i="51"/>
  <c r="E1592" i="51"/>
  <c r="C1593" i="51"/>
  <c r="D1593" i="51"/>
  <c r="E1593" i="51"/>
  <c r="C1594" i="51"/>
  <c r="D1594" i="51"/>
  <c r="E1594" i="51"/>
  <c r="C1595" i="51"/>
  <c r="D1595" i="51"/>
  <c r="E1595" i="51"/>
  <c r="C1596" i="51"/>
  <c r="D1596" i="51"/>
  <c r="E1596" i="51"/>
  <c r="C1597" i="51"/>
  <c r="D1597" i="51"/>
  <c r="E1597" i="51"/>
  <c r="C1598" i="51"/>
  <c r="D1598" i="51"/>
  <c r="E1598" i="51"/>
  <c r="C1599" i="51"/>
  <c r="D1599" i="51"/>
  <c r="E1599" i="51"/>
  <c r="C1600" i="51"/>
  <c r="D1600" i="51"/>
  <c r="E1600" i="51"/>
  <c r="C1601" i="51"/>
  <c r="D1601" i="51"/>
  <c r="E1601" i="51"/>
  <c r="C1602" i="51"/>
  <c r="D1602" i="51"/>
  <c r="E1602" i="51"/>
  <c r="C1603" i="51"/>
  <c r="D1603" i="51"/>
  <c r="E1603" i="51"/>
  <c r="C1604" i="51"/>
  <c r="D1604" i="51"/>
  <c r="E1604" i="51"/>
  <c r="C1605" i="51"/>
  <c r="D1605" i="51"/>
  <c r="E1605" i="51"/>
  <c r="C1606" i="51"/>
  <c r="D1606" i="51"/>
  <c r="E1606" i="51"/>
  <c r="C1607" i="51"/>
  <c r="D1607" i="51"/>
  <c r="E1607" i="51"/>
  <c r="C1608" i="51"/>
  <c r="D1608" i="51"/>
  <c r="E1608" i="51"/>
  <c r="C1609" i="51"/>
  <c r="D1609" i="51"/>
  <c r="E1609" i="51"/>
  <c r="C1610" i="51"/>
  <c r="D1610" i="51"/>
  <c r="E1610" i="51"/>
  <c r="C1611" i="51"/>
  <c r="D1611" i="51"/>
  <c r="E1611" i="51"/>
  <c r="C1612" i="51"/>
  <c r="D1612" i="51"/>
  <c r="E1612" i="51"/>
  <c r="C1613" i="51"/>
  <c r="D1613" i="51"/>
  <c r="E1613" i="51"/>
  <c r="C1614" i="51"/>
  <c r="D1614" i="51"/>
  <c r="E1614" i="51"/>
  <c r="C1615" i="51"/>
  <c r="D1615" i="51"/>
  <c r="E1615" i="51"/>
  <c r="C1616" i="51"/>
  <c r="D1616" i="51"/>
  <c r="E1616" i="51"/>
  <c r="C1617" i="51"/>
  <c r="D1617" i="51"/>
  <c r="E1617" i="51"/>
  <c r="C1618" i="51"/>
  <c r="D1618" i="51"/>
  <c r="E1618" i="51"/>
  <c r="C1619" i="51"/>
  <c r="D1619" i="51"/>
  <c r="E1619" i="51"/>
  <c r="C1620" i="51"/>
  <c r="D1620" i="51"/>
  <c r="E1620" i="51"/>
  <c r="C1621" i="51"/>
  <c r="D1621" i="51"/>
  <c r="E1621" i="51"/>
  <c r="C1622" i="51"/>
  <c r="D1622" i="51"/>
  <c r="E1622" i="51"/>
  <c r="C1623" i="51"/>
  <c r="D1623" i="51"/>
  <c r="E1623" i="51"/>
  <c r="C1624" i="51"/>
  <c r="D1624" i="51"/>
  <c r="E1624" i="51"/>
  <c r="C1625" i="51"/>
  <c r="D1625" i="51"/>
  <c r="E1625" i="51"/>
  <c r="C1626" i="51"/>
  <c r="D1626" i="51"/>
  <c r="E1626" i="51"/>
  <c r="C1627" i="51"/>
  <c r="D1627" i="51"/>
  <c r="E1627" i="51"/>
  <c r="C1628" i="51"/>
  <c r="D1628" i="51"/>
  <c r="E1628" i="51"/>
  <c r="C1629" i="51"/>
  <c r="D1629" i="51"/>
  <c r="E1629" i="51"/>
  <c r="C1630" i="51"/>
  <c r="D1630" i="51"/>
  <c r="E1630" i="51"/>
  <c r="C1631" i="51"/>
  <c r="D1631" i="51"/>
  <c r="E1631" i="51"/>
  <c r="C1632" i="51"/>
  <c r="D1632" i="51"/>
  <c r="E1632" i="51"/>
  <c r="C1633" i="51"/>
  <c r="D1633" i="51"/>
  <c r="E1633" i="51"/>
  <c r="C1634" i="51"/>
  <c r="D1634" i="51"/>
  <c r="E1634" i="51"/>
  <c r="C1635" i="51"/>
  <c r="D1635" i="51"/>
  <c r="E1635" i="51"/>
  <c r="C1636" i="51"/>
  <c r="D1636" i="51"/>
  <c r="E1636" i="51"/>
  <c r="C1637" i="51"/>
  <c r="D1637" i="51"/>
  <c r="E1637" i="51"/>
  <c r="C1638" i="51"/>
  <c r="D1638" i="51"/>
  <c r="E1638" i="51"/>
  <c r="C1639" i="51"/>
  <c r="D1639" i="51"/>
  <c r="E1639" i="51"/>
  <c r="C1640" i="51"/>
  <c r="D1640" i="51"/>
  <c r="E1640" i="51"/>
  <c r="C1641" i="51"/>
  <c r="D1641" i="51"/>
  <c r="E1641" i="51"/>
  <c r="C1642" i="51"/>
  <c r="D1642" i="51"/>
  <c r="E1642" i="51"/>
  <c r="C1643" i="51"/>
  <c r="D1643" i="51"/>
  <c r="E1643" i="51"/>
  <c r="C1644" i="51"/>
  <c r="D1644" i="51"/>
  <c r="E1644" i="51"/>
  <c r="C1645" i="51"/>
  <c r="D1645" i="51"/>
  <c r="E1645" i="51"/>
  <c r="C1646" i="51"/>
  <c r="D1646" i="51"/>
  <c r="E1646" i="51"/>
  <c r="C1647" i="51"/>
  <c r="D1647" i="51"/>
  <c r="E1647" i="51"/>
  <c r="C1648" i="51"/>
  <c r="D1648" i="51"/>
  <c r="E1648" i="51"/>
  <c r="C1649" i="51"/>
  <c r="D1649" i="51"/>
  <c r="E1649" i="51"/>
  <c r="C1650" i="51"/>
  <c r="D1650" i="51"/>
  <c r="E1650" i="51"/>
  <c r="C1651" i="51"/>
  <c r="D1651" i="51"/>
  <c r="E1651" i="51"/>
  <c r="C1652" i="51"/>
  <c r="D1652" i="51"/>
  <c r="E1652" i="51"/>
  <c r="C1653" i="51"/>
  <c r="D1653" i="51"/>
  <c r="E1653" i="51"/>
  <c r="C1654" i="51"/>
  <c r="D1654" i="51"/>
  <c r="E1654" i="51"/>
  <c r="C1655" i="51"/>
  <c r="D1655" i="51"/>
  <c r="E1655" i="51"/>
  <c r="C1656" i="51"/>
  <c r="D1656" i="51"/>
  <c r="E1656" i="51"/>
  <c r="C1657" i="51"/>
  <c r="D1657" i="51"/>
  <c r="E1657" i="51"/>
  <c r="C1658" i="51"/>
  <c r="D1658" i="51"/>
  <c r="E1658" i="51"/>
  <c r="C1659" i="51"/>
  <c r="D1659" i="51"/>
  <c r="E1659" i="51"/>
  <c r="C1660" i="51"/>
  <c r="D1660" i="51"/>
  <c r="E1660" i="51"/>
  <c r="C1661" i="51"/>
  <c r="D1661" i="51"/>
  <c r="E1661" i="51"/>
  <c r="C1662" i="51"/>
  <c r="D1662" i="51"/>
  <c r="E1662" i="51"/>
  <c r="C1663" i="51"/>
  <c r="D1663" i="51"/>
  <c r="E1663" i="51"/>
  <c r="C1664" i="51"/>
  <c r="D1664" i="51"/>
  <c r="E1664" i="51"/>
  <c r="C1665" i="51"/>
  <c r="D1665" i="51"/>
  <c r="E1665" i="51"/>
  <c r="C1666" i="51"/>
  <c r="D1666" i="51"/>
  <c r="E1666" i="51"/>
  <c r="C1667" i="51"/>
  <c r="D1667" i="51"/>
  <c r="E1667" i="51"/>
  <c r="C1668" i="51"/>
  <c r="D1668" i="51"/>
  <c r="E1668" i="51"/>
  <c r="C1669" i="51"/>
  <c r="D1669" i="51"/>
  <c r="E1669" i="51"/>
  <c r="C1670" i="51"/>
  <c r="D1670" i="51"/>
  <c r="E1670" i="51"/>
  <c r="C1671" i="51"/>
  <c r="D1671" i="51"/>
  <c r="E1671" i="51"/>
  <c r="C1672" i="51"/>
  <c r="D1672" i="51"/>
  <c r="E1672" i="51"/>
  <c r="C1673" i="51"/>
  <c r="D1673" i="51"/>
  <c r="E1673" i="51"/>
  <c r="C1674" i="51"/>
  <c r="D1674" i="51"/>
  <c r="E1674" i="51"/>
  <c r="C1675" i="51"/>
  <c r="D1675" i="51"/>
  <c r="E1675" i="51"/>
  <c r="C1676" i="51"/>
  <c r="D1676" i="51"/>
  <c r="E1676" i="51"/>
  <c r="C1677" i="51"/>
  <c r="D1677" i="51"/>
  <c r="E1677" i="51"/>
  <c r="C1678" i="51"/>
  <c r="D1678" i="51"/>
  <c r="E1678" i="51"/>
  <c r="C1679" i="51"/>
  <c r="D1679" i="51"/>
  <c r="E1679" i="51"/>
  <c r="C1680" i="51"/>
  <c r="D1680" i="51"/>
  <c r="E1680" i="51"/>
  <c r="C1681" i="51"/>
  <c r="D1681" i="51"/>
  <c r="E1681" i="51"/>
  <c r="C1682" i="51"/>
  <c r="D1682" i="51"/>
  <c r="E1682" i="51"/>
  <c r="C1683" i="51"/>
  <c r="D1683" i="51"/>
  <c r="E1683" i="51"/>
  <c r="C1684" i="51"/>
  <c r="D1684" i="51"/>
  <c r="E1684" i="51"/>
  <c r="C1685" i="51"/>
  <c r="D1685" i="51"/>
  <c r="E1685" i="51"/>
  <c r="C1686" i="51"/>
  <c r="D1686" i="51"/>
  <c r="E1686" i="51"/>
  <c r="C1687" i="51"/>
  <c r="D1687" i="51"/>
  <c r="E1687" i="51"/>
  <c r="C1688" i="51"/>
  <c r="D1688" i="51"/>
  <c r="E1688" i="51"/>
  <c r="C1689" i="51"/>
  <c r="D1689" i="51"/>
  <c r="E1689" i="51"/>
  <c r="C1690" i="51"/>
  <c r="D1690" i="51"/>
  <c r="E1690" i="51"/>
  <c r="C1691" i="51"/>
  <c r="D1691" i="51"/>
  <c r="E1691" i="51"/>
  <c r="C1692" i="51"/>
  <c r="D1692" i="51"/>
  <c r="E1692" i="51"/>
  <c r="C1693" i="51"/>
  <c r="D1693" i="51"/>
  <c r="E1693" i="51"/>
  <c r="C1694" i="51"/>
  <c r="D1694" i="51"/>
  <c r="E1694" i="51"/>
  <c r="C1695" i="51"/>
  <c r="D1695" i="51"/>
  <c r="E1695" i="51"/>
  <c r="C1696" i="51"/>
  <c r="D1696" i="51"/>
  <c r="E1696" i="51"/>
  <c r="C1697" i="51"/>
  <c r="D1697" i="51"/>
  <c r="E1697" i="51"/>
  <c r="C1698" i="51"/>
  <c r="D1698" i="51"/>
  <c r="E1698" i="51"/>
  <c r="C1699" i="51"/>
  <c r="D1699" i="51"/>
  <c r="E1699" i="51"/>
  <c r="C1700" i="51"/>
  <c r="D1700" i="51"/>
  <c r="E1700" i="51"/>
  <c r="C1701" i="51"/>
  <c r="D1701" i="51"/>
  <c r="E1701" i="51"/>
  <c r="C1702" i="51"/>
  <c r="D1702" i="51"/>
  <c r="E1702" i="51"/>
  <c r="C1703" i="51"/>
  <c r="D1703" i="51"/>
  <c r="E1703" i="51"/>
  <c r="C1704" i="51"/>
  <c r="D1704" i="51"/>
  <c r="E1704" i="51"/>
  <c r="C1705" i="51"/>
  <c r="D1705" i="51"/>
  <c r="E1705" i="51"/>
  <c r="C1706" i="51"/>
  <c r="D1706" i="51"/>
  <c r="E1706" i="51"/>
  <c r="C1707" i="51"/>
  <c r="D1707" i="51"/>
  <c r="E1707" i="51"/>
  <c r="C1708" i="51"/>
  <c r="D1708" i="51"/>
  <c r="E1708" i="51"/>
  <c r="C1709" i="51"/>
  <c r="D1709" i="51"/>
  <c r="E1709" i="51"/>
  <c r="C1710" i="51"/>
  <c r="D1710" i="51"/>
  <c r="E1710" i="51"/>
  <c r="C1711" i="51"/>
  <c r="D1711" i="51"/>
  <c r="E1711" i="51"/>
  <c r="C1712" i="51"/>
  <c r="D1712" i="51"/>
  <c r="E1712" i="51"/>
  <c r="C1713" i="51"/>
  <c r="D1713" i="51"/>
  <c r="E1713" i="51"/>
  <c r="C1714" i="51"/>
  <c r="D1714" i="51"/>
  <c r="E1714" i="51"/>
  <c r="C1715" i="51"/>
  <c r="D1715" i="51"/>
  <c r="E1715" i="51"/>
  <c r="C1716" i="51"/>
  <c r="D1716" i="51"/>
  <c r="E1716" i="51"/>
  <c r="C1717" i="51"/>
  <c r="D1717" i="51"/>
  <c r="E1717" i="51"/>
  <c r="C1718" i="51"/>
  <c r="D1718" i="51"/>
  <c r="E1718" i="51"/>
  <c r="C1719" i="51"/>
  <c r="D1719" i="51"/>
  <c r="E1719" i="51"/>
  <c r="C1720" i="51"/>
  <c r="D1720" i="51"/>
  <c r="E1720" i="51"/>
  <c r="C1721" i="51"/>
  <c r="D1721" i="51"/>
  <c r="E1721" i="51"/>
  <c r="C1722" i="51"/>
  <c r="D1722" i="51"/>
  <c r="E1722" i="51"/>
  <c r="C1723" i="51"/>
  <c r="D1723" i="51"/>
  <c r="E1723" i="51"/>
  <c r="C1724" i="51"/>
  <c r="D1724" i="51"/>
  <c r="E1724" i="51"/>
  <c r="C1725" i="51"/>
  <c r="D1725" i="51"/>
  <c r="E1725" i="51"/>
  <c r="C1726" i="51"/>
  <c r="D1726" i="51"/>
  <c r="E1726" i="51"/>
  <c r="C1727" i="51"/>
  <c r="D1727" i="51"/>
  <c r="E1727" i="51"/>
  <c r="C1728" i="51"/>
  <c r="D1728" i="51"/>
  <c r="E1728" i="51"/>
  <c r="C1729" i="51"/>
  <c r="D1729" i="51"/>
  <c r="E1729" i="51"/>
  <c r="C1730" i="51"/>
  <c r="D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D4216" i="5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E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O25" i="49" s="1"/>
  <c r="E4308" i="51"/>
  <c r="P25" i="49" s="1"/>
  <c r="P8" i="49" s="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E4393" i="51"/>
  <c r="C4394" i="51"/>
  <c r="D4394" i="51"/>
  <c r="E4394" i="51"/>
  <c r="C4395" i="51"/>
  <c r="D4395" i="51"/>
  <c r="E4395" i="51"/>
  <c r="C4396" i="51"/>
  <c r="D4396" i="51"/>
  <c r="E4396" i="51"/>
  <c r="C4397" i="51"/>
  <c r="D4397" i="51"/>
  <c r="E4397" i="51"/>
  <c r="C4398" i="51"/>
  <c r="D4398" i="51"/>
  <c r="E4398" i="51"/>
  <c r="C4399" i="51"/>
  <c r="D4399" i="51"/>
  <c r="E4399" i="51"/>
  <c r="C4400" i="51"/>
  <c r="D4400" i="51"/>
  <c r="E4400" i="51"/>
  <c r="C4401" i="51"/>
  <c r="D4401" i="51"/>
  <c r="E4401" i="51"/>
  <c r="C4402" i="51"/>
  <c r="D4402" i="51"/>
  <c r="E4402" i="51"/>
  <c r="C4403" i="51"/>
  <c r="D4403" i="51"/>
  <c r="E4403" i="51"/>
  <c r="C4404" i="51"/>
  <c r="D4404" i="51"/>
  <c r="E4404" i="51"/>
  <c r="C4405" i="51"/>
  <c r="D4405" i="51"/>
  <c r="E4405" i="51"/>
  <c r="C4406" i="51"/>
  <c r="D4406" i="51"/>
  <c r="E4406" i="51"/>
  <c r="C4407" i="51"/>
  <c r="D4407" i="51"/>
  <c r="E4407" i="51"/>
  <c r="C4408" i="51"/>
  <c r="D4408" i="51"/>
  <c r="E4408" i="51"/>
  <c r="C4409" i="51"/>
  <c r="D4409" i="51"/>
  <c r="E4409" i="51"/>
  <c r="C4410" i="51"/>
  <c r="D4410" i="51"/>
  <c r="E4410" i="51"/>
  <c r="C4411" i="51"/>
  <c r="D4411" i="51"/>
  <c r="E4411" i="51"/>
  <c r="C4412" i="51"/>
  <c r="D4412" i="51"/>
  <c r="E4412" i="51"/>
  <c r="C4413" i="51"/>
  <c r="D4413" i="51"/>
  <c r="E4413" i="51"/>
  <c r="C4414" i="51"/>
  <c r="D4414" i="51"/>
  <c r="E4414" i="51"/>
  <c r="C4415" i="51"/>
  <c r="D4415" i="51"/>
  <c r="E4415" i="51"/>
  <c r="C4416" i="51"/>
  <c r="D4416" i="51"/>
  <c r="E4416" i="51"/>
  <c r="C4417" i="51"/>
  <c r="D4417" i="51"/>
  <c r="E4417" i="51"/>
  <c r="C4418" i="51"/>
  <c r="D4418" i="51"/>
  <c r="E4418" i="51"/>
  <c r="C4419" i="51"/>
  <c r="D4419" i="51"/>
  <c r="E4419" i="51"/>
  <c r="C4420" i="51"/>
  <c r="D4420" i="51"/>
  <c r="E4420" i="51"/>
  <c r="C4421" i="51"/>
  <c r="D4421" i="51"/>
  <c r="E4421" i="51"/>
  <c r="C4422" i="51"/>
  <c r="D4422" i="51"/>
  <c r="E4422" i="51"/>
  <c r="C4423" i="51"/>
  <c r="D4423" i="51"/>
  <c r="E4423" i="51"/>
  <c r="C4424" i="51"/>
  <c r="D4424" i="51"/>
  <c r="E4424" i="51"/>
  <c r="C4425" i="51"/>
  <c r="D4425" i="51"/>
  <c r="E4425" i="51"/>
  <c r="C4426" i="51"/>
  <c r="D4426" i="51"/>
  <c r="E4426" i="51"/>
  <c r="C4427" i="51"/>
  <c r="D4427" i="51"/>
  <c r="E4427" i="51"/>
  <c r="C4428" i="51"/>
  <c r="D4428" i="51"/>
  <c r="E4428" i="51"/>
  <c r="C4429" i="51"/>
  <c r="D4429" i="51"/>
  <c r="E4429" i="51"/>
  <c r="C4430" i="51"/>
  <c r="D4430" i="51"/>
  <c r="E4430" i="51"/>
  <c r="C4431" i="51"/>
  <c r="D4431" i="51"/>
  <c r="E4431" i="51"/>
  <c r="C4432" i="51"/>
  <c r="D4432" i="51"/>
  <c r="E4432" i="51"/>
  <c r="C4433" i="51"/>
  <c r="D4433" i="51"/>
  <c r="E4433" i="51"/>
  <c r="C4434" i="51"/>
  <c r="D4434" i="51"/>
  <c r="E4434" i="51"/>
  <c r="C4435" i="51"/>
  <c r="D4435" i="51"/>
  <c r="E4435" i="51"/>
  <c r="C4436" i="51"/>
  <c r="D4436" i="51"/>
  <c r="E4436" i="51"/>
  <c r="C4437" i="51"/>
  <c r="D4437" i="51"/>
  <c r="E4437" i="51"/>
  <c r="C4438" i="51"/>
  <c r="D4438" i="51"/>
  <c r="E4438" i="51"/>
  <c r="C4439" i="51"/>
  <c r="D4439" i="51"/>
  <c r="E4439" i="51"/>
  <c r="C4440" i="51"/>
  <c r="D4440" i="51"/>
  <c r="E4440" i="51"/>
  <c r="C4441" i="51"/>
  <c r="D4441" i="51"/>
  <c r="E4441" i="51"/>
  <c r="C4442" i="51"/>
  <c r="D4442" i="51"/>
  <c r="E4442" i="51"/>
  <c r="C4443" i="51"/>
  <c r="D4443" i="51"/>
  <c r="E4443" i="51"/>
  <c r="C4444" i="51"/>
  <c r="D4444" i="51"/>
  <c r="E4444" i="51"/>
  <c r="C4445" i="51"/>
  <c r="D4445" i="51"/>
  <c r="E4445" i="51"/>
  <c r="C4446" i="51"/>
  <c r="D4446" i="51"/>
  <c r="E4446" i="51"/>
  <c r="C4447" i="51"/>
  <c r="D4447" i="51"/>
  <c r="E4447" i="51"/>
  <c r="C4448" i="51"/>
  <c r="D4448" i="51"/>
  <c r="E4448" i="51"/>
  <c r="C4449" i="51"/>
  <c r="D4449" i="51"/>
  <c r="E4449" i="51"/>
  <c r="C4450" i="51"/>
  <c r="D4450" i="51"/>
  <c r="E4450" i="51"/>
  <c r="C4451" i="51"/>
  <c r="D4451" i="51"/>
  <c r="E4451" i="51"/>
  <c r="C4452" i="51"/>
  <c r="D4452" i="51"/>
  <c r="E4452" i="51"/>
  <c r="C4453" i="51"/>
  <c r="D4453" i="51"/>
  <c r="E4453" i="51"/>
  <c r="C4454" i="51"/>
  <c r="D4454" i="51"/>
  <c r="E4454" i="51"/>
  <c r="C4455" i="51"/>
  <c r="D4455" i="51"/>
  <c r="E4455" i="51"/>
  <c r="C4456" i="51"/>
  <c r="D4456" i="51"/>
  <c r="E4456" i="51"/>
  <c r="C4457" i="51"/>
  <c r="D4457" i="51"/>
  <c r="E4457" i="51"/>
  <c r="C4458" i="51"/>
  <c r="D4458" i="51"/>
  <c r="E4458" i="51"/>
  <c r="C4459" i="51"/>
  <c r="D4459" i="51"/>
  <c r="E4459" i="51"/>
  <c r="C4460" i="51"/>
  <c r="D4460" i="51"/>
  <c r="E4460" i="51"/>
  <c r="C4461" i="51"/>
  <c r="D4461" i="51"/>
  <c r="E4461" i="51"/>
  <c r="C4462" i="51"/>
  <c r="D4462" i="51"/>
  <c r="E4462" i="51"/>
  <c r="C4463" i="51"/>
  <c r="D4463" i="51"/>
  <c r="E4463" i="51"/>
  <c r="C4464" i="51"/>
  <c r="D4464" i="51"/>
  <c r="E4464" i="51"/>
  <c r="C4465" i="51"/>
  <c r="D4465" i="51"/>
  <c r="E4465" i="51"/>
  <c r="C4466" i="51"/>
  <c r="D4466" i="51"/>
  <c r="E4466" i="51"/>
  <c r="C4467" i="51"/>
  <c r="D4467" i="51"/>
  <c r="E4467" i="51"/>
  <c r="C4468" i="51"/>
  <c r="D4468" i="51"/>
  <c r="E4468" i="51"/>
  <c r="C4469" i="51"/>
  <c r="D4469" i="51"/>
  <c r="E4469" i="51"/>
  <c r="C4470" i="51"/>
  <c r="D4470" i="51"/>
  <c r="E4470" i="51"/>
  <c r="C4471" i="51"/>
  <c r="D4471" i="51"/>
  <c r="E4471" i="51"/>
  <c r="C4472" i="51"/>
  <c r="D4472" i="51"/>
  <c r="E4472" i="51"/>
  <c r="C4473" i="51"/>
  <c r="D4473" i="51"/>
  <c r="E4473" i="51"/>
  <c r="C4474" i="51"/>
  <c r="D4474" i="51"/>
  <c r="E4474" i="51"/>
  <c r="C4475" i="51"/>
  <c r="D4475" i="51"/>
  <c r="E4475" i="51"/>
  <c r="C4476" i="51"/>
  <c r="D4476" i="51"/>
  <c r="E4476" i="51"/>
  <c r="C4477" i="51"/>
  <c r="D4477" i="51"/>
  <c r="E4477" i="51"/>
  <c r="C4478" i="51"/>
  <c r="D4478" i="51"/>
  <c r="E4478" i="51"/>
  <c r="C4479" i="51"/>
  <c r="D4479" i="51"/>
  <c r="E4479" i="51"/>
  <c r="C4480" i="51"/>
  <c r="D4480" i="51"/>
  <c r="E4480" i="51"/>
  <c r="C4481" i="51"/>
  <c r="D4481" i="51"/>
  <c r="E4481" i="51"/>
  <c r="C4482" i="51"/>
  <c r="D4482" i="51"/>
  <c r="E4482" i="51"/>
  <c r="C4483" i="51"/>
  <c r="D4483" i="51"/>
  <c r="E4483" i="51"/>
  <c r="C4484" i="51"/>
  <c r="D4484" i="51"/>
  <c r="E4484" i="51"/>
  <c r="C4485" i="51"/>
  <c r="D4485" i="51"/>
  <c r="E4485" i="51"/>
  <c r="C4486" i="51"/>
  <c r="D4486" i="51"/>
  <c r="E4486" i="51"/>
  <c r="C4487" i="51"/>
  <c r="D4487" i="51"/>
  <c r="E4487" i="51"/>
  <c r="C4488" i="51"/>
  <c r="D4488" i="51"/>
  <c r="E4488" i="51"/>
  <c r="C4489" i="51"/>
  <c r="D4489" i="51"/>
  <c r="E4489" i="51"/>
  <c r="C4490" i="51"/>
  <c r="D4490" i="51"/>
  <c r="E4490" i="51"/>
  <c r="C4491" i="51"/>
  <c r="D4491" i="51"/>
  <c r="E4491" i="51"/>
  <c r="C4492" i="51"/>
  <c r="D4492" i="51"/>
  <c r="E4492" i="51"/>
  <c r="C4493" i="51"/>
  <c r="D4493" i="51"/>
  <c r="E4493" i="51"/>
  <c r="C4494" i="51"/>
  <c r="D4494" i="51"/>
  <c r="E4494" i="51"/>
  <c r="C4495" i="51"/>
  <c r="D4495" i="51"/>
  <c r="E4495" i="51"/>
  <c r="C4496" i="51"/>
  <c r="D4496" i="51"/>
  <c r="E4496" i="51"/>
  <c r="C4497" i="51"/>
  <c r="D4497" i="51"/>
  <c r="E4497" i="51"/>
  <c r="C4498" i="51"/>
  <c r="D4498" i="51"/>
  <c r="E4498" i="51"/>
  <c r="C4499" i="51"/>
  <c r="D4499" i="51"/>
  <c r="E4499" i="51"/>
  <c r="C4500" i="51"/>
  <c r="D4500" i="51"/>
  <c r="E4500" i="51"/>
  <c r="E2" i="51"/>
  <c r="D2" i="51"/>
  <c r="C2" i="51"/>
  <c r="P90" i="49" l="1"/>
  <c r="P78" i="49"/>
  <c r="P45" i="49"/>
  <c r="P44" i="49" s="1"/>
  <c r="P99" i="49"/>
  <c r="P87" i="49"/>
  <c r="P76" i="49"/>
  <c r="P31" i="49"/>
  <c r="P26" i="49" s="1"/>
  <c r="P66" i="49" s="1"/>
  <c r="P70" i="49" s="1"/>
  <c r="P96" i="49"/>
  <c r="P84" i="49"/>
  <c r="P69" i="49"/>
  <c r="P39" i="49"/>
  <c r="P38" i="49" s="1"/>
  <c r="P79" i="49"/>
  <c r="P93" i="49"/>
  <c r="P52" i="49"/>
  <c r="P50" i="49" s="1"/>
  <c r="Q99" i="49"/>
  <c r="Q87" i="49"/>
  <c r="Q76" i="49"/>
  <c r="Q31" i="49"/>
  <c r="Q26" i="49" s="1"/>
  <c r="Q96" i="49"/>
  <c r="Q84" i="49"/>
  <c r="Q69" i="49"/>
  <c r="Q39" i="49"/>
  <c r="Q38" i="49" s="1"/>
  <c r="Q93" i="49"/>
  <c r="Q79" i="49"/>
  <c r="Q52" i="49"/>
  <c r="Q50" i="49" s="1"/>
  <c r="Q90" i="49"/>
  <c r="Q45" i="49"/>
  <c r="Q44" i="49" s="1"/>
  <c r="Q78" i="49"/>
  <c r="Q61" i="9"/>
  <c r="Q59" i="9" s="1"/>
  <c r="Q46" i="9"/>
  <c r="Q44" i="9" s="1"/>
  <c r="Q37" i="9"/>
  <c r="Q35" i="9" s="1"/>
  <c r="Q58" i="9"/>
  <c r="Q56" i="9" s="1"/>
  <c r="Q49" i="9"/>
  <c r="Q47" i="9" s="1"/>
  <c r="Q34" i="9"/>
  <c r="Q32" i="9" s="1"/>
  <c r="Q64" i="9"/>
  <c r="Q62" i="9" s="1"/>
  <c r="Q55" i="9"/>
  <c r="Q53" i="9" s="1"/>
  <c r="Q40" i="9"/>
  <c r="Q38" i="9" s="1"/>
  <c r="Q31" i="9"/>
  <c r="Q29" i="9" s="1"/>
  <c r="Q52" i="9"/>
  <c r="Q50" i="9" s="1"/>
  <c r="Q43" i="9"/>
  <c r="Q41" i="9" s="1"/>
  <c r="Q25" i="9"/>
  <c r="P61" i="9"/>
  <c r="P59" i="9" s="1"/>
  <c r="P52" i="9"/>
  <c r="P50" i="9" s="1"/>
  <c r="P37" i="9"/>
  <c r="P35" i="9" s="1"/>
  <c r="P25" i="9"/>
  <c r="P64" i="9"/>
  <c r="P62" i="9" s="1"/>
  <c r="P49" i="9"/>
  <c r="P47" i="9" s="1"/>
  <c r="P40" i="9"/>
  <c r="P38" i="9" s="1"/>
  <c r="P55" i="9"/>
  <c r="P53" i="9" s="1"/>
  <c r="P46" i="9"/>
  <c r="P44" i="9" s="1"/>
  <c r="P31" i="9"/>
  <c r="P29" i="9" s="1"/>
  <c r="P58" i="9"/>
  <c r="P56" i="9" s="1"/>
  <c r="P43" i="9"/>
  <c r="P41" i="9" s="1"/>
  <c r="P34" i="9"/>
  <c r="P32" i="9" s="1"/>
  <c r="G504" i="55"/>
  <c r="G426" i="55"/>
  <c r="G325" i="55"/>
  <c r="G316" i="55"/>
  <c r="G307" i="55"/>
  <c r="G80" i="55"/>
  <c r="A1" i="51"/>
  <c r="P66" i="9" l="1"/>
  <c r="D10" i="34" s="1"/>
  <c r="Q66" i="49"/>
  <c r="Q70" i="49" s="1"/>
  <c r="Q66" i="9"/>
  <c r="B6" i="5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223"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352" i="51"/>
  <c r="B354" i="51"/>
  <c r="B359" i="51"/>
  <c r="B362" i="51"/>
  <c r="B367" i="51"/>
  <c r="B369" i="51"/>
  <c r="B4" i="51"/>
  <c r="B20" i="51"/>
  <c r="B28" i="51"/>
  <c r="B36" i="51"/>
  <c r="B44" i="51"/>
  <c r="B52" i="51"/>
  <c r="B80" i="51"/>
  <c r="B87" i="51"/>
  <c r="B116" i="51"/>
  <c r="B124" i="51"/>
  <c r="B132" i="51"/>
  <c r="B140" i="51"/>
  <c r="B144" i="51"/>
  <c r="B147" i="51"/>
  <c r="B151" i="51"/>
  <c r="B175" i="51"/>
  <c r="B181" i="51"/>
  <c r="B186" i="51"/>
  <c r="B195" i="51"/>
  <c r="B200" i="51"/>
  <c r="B205" i="51"/>
  <c r="B210" i="51"/>
  <c r="B219" i="51"/>
  <c r="B224" i="51"/>
  <c r="B234" i="51"/>
  <c r="B243" i="51"/>
  <c r="B249" i="51"/>
  <c r="B267" i="51"/>
  <c r="B275" i="51"/>
  <c r="B283" i="51"/>
  <c r="B294" i="51"/>
  <c r="B302" i="51"/>
  <c r="B309" i="51"/>
  <c r="B313" i="51"/>
  <c r="B317" i="51"/>
  <c r="B324" i="51"/>
  <c r="B328" i="51"/>
  <c r="B332" i="51"/>
  <c r="B339" i="51"/>
  <c r="B347" i="51"/>
  <c r="B358" i="51"/>
  <c r="B366" i="51"/>
  <c r="B373" i="51"/>
  <c r="B377"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5" i="51"/>
  <c r="B220" i="51"/>
  <c r="B225" i="51"/>
  <c r="B230" i="51"/>
  <c r="B244" i="51"/>
  <c r="B254" i="51"/>
  <c r="B263" i="51"/>
  <c r="B268" i="51"/>
  <c r="B272" i="51"/>
  <c r="B279" i="51"/>
  <c r="B287" i="51"/>
  <c r="B306" i="51"/>
  <c r="B314" i="51"/>
  <c r="B321" i="51"/>
  <c r="B336" i="51"/>
  <c r="B343" i="51"/>
  <c r="B351" i="51"/>
  <c r="B370" i="51"/>
  <c r="B378"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25" i="51"/>
  <c r="B41" i="51"/>
  <c r="B57" i="51"/>
  <c r="B98" i="51"/>
  <c r="B122" i="51"/>
  <c r="B130" i="51"/>
  <c r="B138" i="51"/>
  <c r="B146" i="51"/>
  <c r="B189" i="51"/>
  <c r="B207" i="51"/>
  <c r="B218" i="51"/>
  <c r="B227" i="51"/>
  <c r="B237" i="51"/>
  <c r="B256" i="51"/>
  <c r="B266" i="51"/>
  <c r="B274" i="51"/>
  <c r="B282" i="51"/>
  <c r="B289" i="51"/>
  <c r="B304" i="51"/>
  <c r="B311" i="51"/>
  <c r="B319" i="51"/>
  <c r="B383" i="51"/>
  <c r="B402" i="51"/>
  <c r="B410" i="51"/>
  <c r="B417" i="51"/>
  <c r="B429" i="51"/>
  <c r="B437" i="51"/>
  <c r="B445" i="51"/>
  <c r="B453" i="51"/>
  <c r="B461" i="51"/>
  <c r="B469" i="51"/>
  <c r="B477" i="51"/>
  <c r="B485" i="51"/>
  <c r="B493" i="51"/>
  <c r="B501" i="51"/>
  <c r="B509" i="51"/>
  <c r="B517" i="51"/>
  <c r="B525" i="51"/>
  <c r="B532" i="51"/>
  <c r="B536" i="51"/>
  <c r="B555" i="51"/>
  <c r="B559" i="51"/>
  <c r="B566" i="51"/>
  <c r="B570" i="51"/>
  <c r="B573" i="51"/>
  <c r="B577" i="51"/>
  <c r="B596" i="51"/>
  <c r="B600" i="51"/>
  <c r="B619" i="51"/>
  <c r="B623" i="51"/>
  <c r="B630" i="51"/>
  <c r="B634" i="51"/>
  <c r="B637" i="51"/>
  <c r="B641"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90" i="51"/>
  <c r="B105" i="51"/>
  <c r="B142" i="51"/>
  <c r="B165" i="51"/>
  <c r="B183" i="51"/>
  <c r="B193" i="51"/>
  <c r="B212" i="51"/>
  <c r="B222" i="51"/>
  <c r="B231" i="51"/>
  <c r="B241" i="51"/>
  <c r="B261" i="51"/>
  <c r="B270" i="51"/>
  <c r="B277" i="51"/>
  <c r="B285" i="51"/>
  <c r="B292" i="51"/>
  <c r="B300" i="51"/>
  <c r="B307" i="51"/>
  <c r="B315" i="51"/>
  <c r="B345" i="51"/>
  <c r="B360" i="51"/>
  <c r="B381" i="51"/>
  <c r="B388" i="51"/>
  <c r="B392" i="51"/>
  <c r="B396" i="51"/>
  <c r="B403" i="51"/>
  <c r="B411" i="51"/>
  <c r="B422" i="51"/>
  <c r="B430" i="51"/>
  <c r="B438" i="51"/>
  <c r="B446" i="51"/>
  <c r="B454" i="51"/>
  <c r="B462" i="51"/>
  <c r="B470" i="51"/>
  <c r="B478" i="51"/>
  <c r="B486" i="51"/>
  <c r="B494" i="51"/>
  <c r="B502" i="51"/>
  <c r="B510" i="51"/>
  <c r="B518" i="51"/>
  <c r="B526" i="51"/>
  <c r="B533" i="51"/>
  <c r="B537" i="51"/>
  <c r="B556" i="51"/>
  <c r="B560" i="51"/>
  <c r="B579" i="51"/>
  <c r="B583" i="51"/>
  <c r="B590" i="51"/>
  <c r="B594" i="51"/>
  <c r="B597" i="51"/>
  <c r="B601" i="51"/>
  <c r="B620" i="51"/>
  <c r="B624" i="51"/>
  <c r="B643" i="51"/>
  <c r="B647" i="51"/>
  <c r="B654" i="51"/>
  <c r="B658" i="51"/>
  <c r="B661" i="51"/>
  <c r="B665" i="51"/>
  <c r="B684" i="51"/>
  <c r="B688" i="51"/>
  <c r="B707" i="51"/>
  <c r="B711" i="51"/>
  <c r="B718" i="51"/>
  <c r="B723" i="51"/>
  <c r="B728" i="51"/>
  <c r="B737" i="51"/>
  <c r="B743" i="51"/>
  <c r="B748" i="51"/>
  <c r="B757" i="51"/>
  <c r="B762" i="51"/>
  <c r="B782" i="51"/>
  <c r="B787" i="51"/>
  <c r="B792" i="51"/>
  <c r="B801" i="51"/>
  <c r="B807" i="51"/>
  <c r="B812" i="51"/>
  <c r="B821" i="51"/>
  <c r="B826" i="51"/>
  <c r="B846" i="51"/>
  <c r="B851" i="51"/>
  <c r="B856" i="51"/>
  <c r="B865" i="51"/>
  <c r="B871" i="51"/>
  <c r="B876" i="51"/>
  <c r="B885" i="51"/>
  <c r="B890" i="51"/>
  <c r="B910"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2" i="51"/>
  <c r="B70" i="51"/>
  <c r="B97" i="51"/>
  <c r="B121" i="51"/>
  <c r="B137" i="51"/>
  <c r="B169" i="51"/>
  <c r="B188" i="51"/>
  <c r="B281" i="51"/>
  <c r="B296" i="51"/>
  <c r="B326" i="51"/>
  <c r="B341" i="51"/>
  <c r="B356" i="51"/>
  <c r="B371" i="51"/>
  <c r="B390" i="51"/>
  <c r="B398" i="51"/>
  <c r="B405" i="51"/>
  <c r="B413" i="51"/>
  <c r="B420" i="51"/>
  <c r="B428" i="51"/>
  <c r="B436" i="51"/>
  <c r="B444" i="51"/>
  <c r="B452" i="51"/>
  <c r="B460" i="51"/>
  <c r="B468" i="51"/>
  <c r="B476" i="51"/>
  <c r="B484" i="51"/>
  <c r="B492" i="51"/>
  <c r="B500" i="51"/>
  <c r="B508" i="51"/>
  <c r="B516" i="51"/>
  <c r="B524" i="51"/>
  <c r="B547" i="51"/>
  <c r="B562" i="51"/>
  <c r="B569" i="51"/>
  <c r="B592" i="51"/>
  <c r="B615" i="51"/>
  <c r="B622" i="51"/>
  <c r="B629" i="51"/>
  <c r="B652" i="51"/>
  <c r="B675" i="51"/>
  <c r="B690" i="51"/>
  <c r="B697" i="51"/>
  <c r="B730" i="51"/>
  <c r="B750" i="51"/>
  <c r="B760" i="51"/>
  <c r="B769" i="51"/>
  <c r="B780" i="51"/>
  <c r="B789" i="51"/>
  <c r="B819" i="51"/>
  <c r="B839" i="51"/>
  <c r="B858" i="51"/>
  <c r="B878" i="51"/>
  <c r="B888" i="51"/>
  <c r="B897" i="51"/>
  <c r="B908" i="51"/>
  <c r="B916" i="51"/>
  <c r="B925" i="51"/>
  <c r="B930" i="51"/>
  <c r="B950" i="51"/>
  <c r="B955" i="51"/>
  <c r="B960" i="51"/>
  <c r="B969" i="51"/>
  <c r="B975" i="51"/>
  <c r="B980" i="51"/>
  <c r="B989" i="51"/>
  <c r="B994" i="51"/>
  <c r="B1014" i="51"/>
  <c r="B1019" i="51"/>
  <c r="B1024" i="51"/>
  <c r="B1033" i="51"/>
  <c r="B1039" i="51"/>
  <c r="B1156" i="51"/>
  <c r="B49" i="51"/>
  <c r="B77" i="51"/>
  <c r="B126" i="51"/>
  <c r="B174" i="51"/>
  <c r="B194" i="51"/>
  <c r="B213" i="51"/>
  <c r="B232" i="51"/>
  <c r="B251" i="51"/>
  <c r="B346" i="51"/>
  <c r="B375" i="51"/>
  <c r="B385" i="51"/>
  <c r="B400" i="51"/>
  <c r="B407" i="51"/>
  <c r="B415" i="51"/>
  <c r="B534" i="51"/>
  <c r="B541" i="51"/>
  <c r="B564" i="51"/>
  <c r="B587" i="51"/>
  <c r="B602" i="51"/>
  <c r="B609" i="51"/>
  <c r="B632" i="51"/>
  <c r="B655" i="51"/>
  <c r="B662" i="51"/>
  <c r="B669" i="51"/>
  <c r="B692" i="51"/>
  <c r="B715" i="51"/>
  <c r="B724" i="51"/>
  <c r="B733" i="51"/>
  <c r="B763" i="51"/>
  <c r="B783" i="51"/>
  <c r="B802" i="51"/>
  <c r="B822" i="51"/>
  <c r="B832" i="51"/>
  <c r="B841" i="51"/>
  <c r="B852" i="51"/>
  <c r="B861" i="51"/>
  <c r="B891" i="51"/>
  <c r="B911" i="51"/>
  <c r="B917" i="51"/>
  <c r="B922" i="51"/>
  <c r="B942" i="51"/>
  <c r="B947" i="51"/>
  <c r="B952" i="51"/>
  <c r="B961" i="51"/>
  <c r="B967" i="51"/>
  <c r="B972" i="51"/>
  <c r="B981" i="51"/>
  <c r="B986" i="51"/>
  <c r="B1006" i="51"/>
  <c r="B1011" i="51"/>
  <c r="B1016" i="51"/>
  <c r="B1025" i="51"/>
  <c r="B1031" i="51"/>
  <c r="B1036" i="51"/>
  <c r="B1155" i="51"/>
  <c r="B255" i="51"/>
  <c r="B349" i="51"/>
  <c r="B379" i="51"/>
  <c r="B409" i="51"/>
  <c r="B424" i="51"/>
  <c r="B440" i="51"/>
  <c r="B456" i="51"/>
  <c r="B472" i="51"/>
  <c r="B488" i="51"/>
  <c r="B504" i="51"/>
  <c r="B520" i="51"/>
  <c r="B551" i="51"/>
  <c r="B565" i="51"/>
  <c r="B611" i="51"/>
  <c r="B626" i="51"/>
  <c r="B656" i="51"/>
  <c r="B686" i="51"/>
  <c r="B716" i="51"/>
  <c r="B755" i="51"/>
  <c r="B775" i="51"/>
  <c r="B794" i="51"/>
  <c r="B814" i="51"/>
  <c r="B833" i="51"/>
  <c r="B853" i="51"/>
  <c r="B923" i="51"/>
  <c r="B943" i="51"/>
  <c r="B962" i="51"/>
  <c r="B982" i="51"/>
  <c r="B992" i="51"/>
  <c r="B1001" i="51"/>
  <c r="B1012" i="51"/>
  <c r="B1021" i="51"/>
  <c r="B129" i="51"/>
  <c r="B161" i="51"/>
  <c r="B198" i="51"/>
  <c r="B236" i="51"/>
  <c r="B334" i="51"/>
  <c r="B364" i="51"/>
  <c r="B432" i="51"/>
  <c r="B448" i="51"/>
  <c r="B464" i="51"/>
  <c r="B480" i="51"/>
  <c r="B496" i="51"/>
  <c r="B512" i="51"/>
  <c r="B528" i="51"/>
  <c r="B558" i="51"/>
  <c r="B588" i="51"/>
  <c r="B633" i="51"/>
  <c r="B679" i="51"/>
  <c r="B693" i="51"/>
  <c r="B725" i="51"/>
  <c r="B824" i="51"/>
  <c r="B844" i="51"/>
  <c r="B883" i="51"/>
  <c r="B903" i="51"/>
  <c r="B918" i="51"/>
  <c r="B928" i="51"/>
  <c r="B937" i="51"/>
  <c r="B948" i="51"/>
  <c r="B957" i="51"/>
  <c r="B987" i="51"/>
  <c r="B1007" i="51"/>
  <c r="B1026" i="51"/>
  <c r="B150" i="51"/>
  <c r="B353" i="51"/>
  <c r="B673" i="51"/>
  <c r="B738" i="51"/>
  <c r="B777" i="51"/>
  <c r="B896" i="51"/>
  <c r="B984" i="51"/>
  <c r="B1004" i="51"/>
  <c r="B1153" i="51"/>
  <c r="B7" i="51"/>
  <c r="B118" i="51"/>
  <c r="B184" i="51"/>
  <c r="B538" i="51"/>
  <c r="B568" i="51"/>
  <c r="B598" i="51"/>
  <c r="B628" i="51"/>
  <c r="B719" i="51"/>
  <c r="B758" i="51"/>
  <c r="B797" i="51"/>
  <c r="B915" i="51"/>
  <c r="B935" i="51"/>
  <c r="B954" i="51"/>
  <c r="B974" i="51"/>
  <c r="B993" i="51"/>
  <c r="B1013" i="51"/>
  <c r="B1157" i="51"/>
  <c r="B134" i="51"/>
  <c r="B696" i="51"/>
  <c r="B768" i="51"/>
  <c r="B847" i="51"/>
  <c r="B920" i="51"/>
  <c r="B999" i="51"/>
  <c r="B1038"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33" i="51"/>
  <c r="B338" i="51"/>
  <c r="B545" i="51"/>
  <c r="B605" i="51"/>
  <c r="B666" i="51"/>
  <c r="B886" i="51"/>
  <c r="B940" i="51"/>
  <c r="B979" i="51"/>
  <c r="B1018"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4" i="51"/>
  <c r="B1416" i="51"/>
  <c r="B1418" i="51"/>
  <c r="B1420" i="51"/>
  <c r="B1422" i="51"/>
  <c r="B1424" i="51"/>
  <c r="B1426" i="51"/>
  <c r="B1428" i="51"/>
  <c r="B1430" i="51"/>
  <c r="B1432" i="51"/>
  <c r="B1434" i="51"/>
  <c r="B1436" i="51"/>
  <c r="B1438" i="51"/>
  <c r="B1440" i="51"/>
  <c r="B1442" i="51"/>
  <c r="B1444" i="51"/>
  <c r="B1446" i="51"/>
  <c r="B1448" i="51"/>
  <c r="B1450" i="51"/>
  <c r="B1452" i="51"/>
  <c r="B1454" i="51"/>
  <c r="B1456" i="51"/>
  <c r="B1458" i="51"/>
  <c r="B1460" i="51"/>
  <c r="B1462" i="51"/>
  <c r="B1464" i="51"/>
  <c r="B1466" i="51"/>
  <c r="B1468" i="51"/>
  <c r="B1470" i="51"/>
  <c r="B1472" i="51"/>
  <c r="B1474" i="51"/>
  <c r="B1476" i="51"/>
  <c r="B1478" i="51"/>
  <c r="B1480" i="51"/>
  <c r="B1482" i="51"/>
  <c r="B1484" i="51"/>
  <c r="B1486" i="51"/>
  <c r="B1488" i="51"/>
  <c r="B1490" i="51"/>
  <c r="B1492" i="51"/>
  <c r="B1494" i="51"/>
  <c r="B1496" i="51"/>
  <c r="B1498" i="51"/>
  <c r="B1500" i="51"/>
  <c r="B1502" i="51"/>
  <c r="B1504" i="51"/>
  <c r="B1506" i="51"/>
  <c r="B1508" i="51"/>
  <c r="B1510" i="51"/>
  <c r="B1512" i="51"/>
  <c r="B1514" i="51"/>
  <c r="B1516" i="51"/>
  <c r="B1518" i="51"/>
  <c r="B1520" i="51"/>
  <c r="B1522" i="51"/>
  <c r="B1524" i="51"/>
  <c r="B1526" i="51"/>
  <c r="B1528" i="51"/>
  <c r="B1530" i="51"/>
  <c r="B1532" i="51"/>
  <c r="B1534" i="51"/>
  <c r="B1536" i="51"/>
  <c r="B1538" i="51"/>
  <c r="B1540" i="51"/>
  <c r="B1542" i="51"/>
  <c r="B1544" i="51"/>
  <c r="B1546" i="51"/>
  <c r="B1548" i="51"/>
  <c r="B1550" i="51"/>
  <c r="B1552" i="51"/>
  <c r="B1554" i="51"/>
  <c r="B1556" i="51"/>
  <c r="B1558" i="51"/>
  <c r="B1560" i="51"/>
  <c r="B1562" i="51"/>
  <c r="B1564" i="51"/>
  <c r="B1566" i="51"/>
  <c r="B1568" i="51"/>
  <c r="B1570" i="51"/>
  <c r="B1572" i="51"/>
  <c r="B1574" i="51"/>
  <c r="B1576" i="51"/>
  <c r="B1578" i="51"/>
  <c r="B1580" i="51"/>
  <c r="B1582" i="51"/>
  <c r="B1584" i="51"/>
  <c r="B1586"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242" i="51"/>
  <c r="B827" i="51"/>
  <c r="B949" i="51"/>
  <c r="B1165" i="51"/>
  <c r="B1173" i="51"/>
  <c r="B1181" i="51"/>
  <c r="B1189" i="51"/>
  <c r="B1197" i="51"/>
  <c r="B1205" i="51"/>
  <c r="B1213" i="51"/>
  <c r="B1221" i="51"/>
  <c r="B1229" i="51"/>
  <c r="B1237" i="51"/>
  <c r="B1245" i="51"/>
  <c r="B1253" i="51"/>
  <c r="B1261" i="51"/>
  <c r="B1269" i="51"/>
  <c r="B1277" i="51"/>
  <c r="B1285" i="51"/>
  <c r="B1293" i="51"/>
  <c r="B1301" i="51"/>
  <c r="B1309" i="51"/>
  <c r="B1317" i="51"/>
  <c r="B1325" i="51"/>
  <c r="B1333" i="51"/>
  <c r="B1341" i="51"/>
  <c r="B1349" i="51"/>
  <c r="B1357" i="51"/>
  <c r="B1365" i="51"/>
  <c r="B1373" i="51"/>
  <c r="B1381" i="51"/>
  <c r="B1389" i="51"/>
  <c r="B1397" i="51"/>
  <c r="B1405" i="51"/>
  <c r="B1412" i="51"/>
  <c r="B368" i="51"/>
  <c r="B905" i="51"/>
  <c r="B1161" i="51"/>
  <c r="B1169" i="51"/>
  <c r="B1177" i="51"/>
  <c r="B1185" i="51"/>
  <c r="B1193" i="51"/>
  <c r="B1201" i="51"/>
  <c r="B1209" i="51"/>
  <c r="B1217" i="51"/>
  <c r="B1225" i="51"/>
  <c r="B1233" i="51"/>
  <c r="B1241" i="51"/>
  <c r="B1249" i="51"/>
  <c r="B1257" i="51"/>
  <c r="B1265" i="51"/>
  <c r="B1273" i="51"/>
  <c r="B1281" i="51"/>
  <c r="B1289" i="51"/>
  <c r="B1297" i="51"/>
  <c r="B1305" i="51"/>
  <c r="B1313" i="51"/>
  <c r="B1321" i="51"/>
  <c r="B1329" i="51"/>
  <c r="B1337" i="51"/>
  <c r="B1345" i="51"/>
  <c r="B1353" i="51"/>
  <c r="B1361" i="51"/>
  <c r="B1369" i="51"/>
  <c r="B1377" i="51"/>
  <c r="B1385" i="51"/>
  <c r="B1393" i="51"/>
  <c r="B1401" i="51"/>
  <c r="B1409" i="51"/>
  <c r="B651" i="51"/>
  <c r="B929" i="51"/>
  <c r="B1163" i="51"/>
  <c r="B1179" i="51"/>
  <c r="B1195" i="51"/>
  <c r="B1211" i="51"/>
  <c r="B1227" i="51"/>
  <c r="B1243" i="51"/>
  <c r="B1259" i="51"/>
  <c r="B1275" i="51"/>
  <c r="B1291" i="51"/>
  <c r="B1307" i="51"/>
  <c r="B1323" i="51"/>
  <c r="B1339" i="51"/>
  <c r="B1355" i="51"/>
  <c r="B1371" i="51"/>
  <c r="B1387" i="51"/>
  <c r="B1403"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788" i="51"/>
  <c r="B1154" i="51"/>
  <c r="B1171" i="51"/>
  <c r="B1187" i="51"/>
  <c r="B1203" i="51"/>
  <c r="B1219" i="51"/>
  <c r="B1235" i="51"/>
  <c r="B1251" i="51"/>
  <c r="B1267" i="51"/>
  <c r="B1283" i="51"/>
  <c r="B1299" i="51"/>
  <c r="B1315" i="51"/>
  <c r="B1331" i="51"/>
  <c r="B1347" i="51"/>
  <c r="B1363" i="51"/>
  <c r="B1379" i="51"/>
  <c r="B1395" i="51"/>
  <c r="B1411" i="51"/>
  <c r="B1796" i="51"/>
  <c r="B1798" i="51"/>
  <c r="B1800" i="51"/>
  <c r="B1802" i="51"/>
  <c r="B1804" i="51"/>
  <c r="B1806" i="51"/>
  <c r="B1808" i="51"/>
  <c r="B1810" i="51"/>
  <c r="B1812" i="51"/>
  <c r="B1814" i="51"/>
  <c r="B1816" i="51"/>
  <c r="B1818" i="51"/>
  <c r="B1820" i="51"/>
  <c r="B1822" i="51"/>
  <c r="B1824" i="51"/>
  <c r="B1826" i="51"/>
  <c r="B1828" i="51"/>
  <c r="B1830" i="51"/>
  <c r="B1832" i="51"/>
  <c r="B1834" i="51"/>
  <c r="B1836" i="51"/>
  <c r="B1838" i="51"/>
  <c r="B1840" i="51"/>
  <c r="B1842" i="51"/>
  <c r="B1844" i="51"/>
  <c r="B1846" i="51"/>
  <c r="B1848" i="51"/>
  <c r="B1850" i="51"/>
  <c r="B1852" i="51"/>
  <c r="B1854" i="51"/>
  <c r="B1856" i="51"/>
  <c r="B1858" i="51"/>
  <c r="B1860" i="51"/>
  <c r="B1862" i="51"/>
  <c r="B1864" i="51"/>
  <c r="B1866" i="51"/>
  <c r="B1868" i="51"/>
  <c r="B1870" i="51"/>
  <c r="B1872" i="51"/>
  <c r="B1874" i="51"/>
  <c r="B1876" i="51"/>
  <c r="B1878" i="51"/>
  <c r="B1880" i="51"/>
  <c r="B1882" i="51"/>
  <c r="B1884" i="51"/>
  <c r="B1886" i="51"/>
  <c r="B1888" i="51"/>
  <c r="B1890" i="51"/>
  <c r="B1892" i="51"/>
  <c r="B1894" i="51"/>
  <c r="B1896" i="51"/>
  <c r="B1898" i="51"/>
  <c r="B1900" i="51"/>
  <c r="B1902" i="51"/>
  <c r="B1904" i="51"/>
  <c r="B1906" i="51"/>
  <c r="B1908" i="51"/>
  <c r="B1910" i="51"/>
  <c r="B1912" i="51"/>
  <c r="B1914" i="51"/>
  <c r="B1916" i="51"/>
  <c r="B1918" i="51"/>
  <c r="B1920" i="51"/>
  <c r="B1922" i="51"/>
  <c r="B1924" i="51"/>
  <c r="B1926" i="51"/>
  <c r="B1928" i="51"/>
  <c r="B1930" i="51"/>
  <c r="B1932" i="51"/>
  <c r="B1934" i="51"/>
  <c r="B1936" i="51"/>
  <c r="B1938" i="51"/>
  <c r="B1940" i="51"/>
  <c r="B1942" i="51"/>
  <c r="B1944" i="51"/>
  <c r="B1946" i="51"/>
  <c r="B1948" i="51"/>
  <c r="B1950" i="51"/>
  <c r="B1952" i="51"/>
  <c r="B1954" i="51"/>
  <c r="B1956" i="51"/>
  <c r="B1958" i="51"/>
  <c r="B1960" i="51"/>
  <c r="B1962" i="51"/>
  <c r="B1964" i="51"/>
  <c r="B1966" i="51"/>
  <c r="B1968" i="51"/>
  <c r="B1970" i="51"/>
  <c r="B1972" i="51"/>
  <c r="B1974" i="51"/>
  <c r="B1976" i="51"/>
  <c r="B1978" i="51"/>
  <c r="B1980" i="51"/>
  <c r="B1982" i="51"/>
  <c r="B1984" i="51"/>
  <c r="B1986" i="51"/>
  <c r="B1988" i="51"/>
  <c r="B1990" i="51"/>
  <c r="B1992" i="51"/>
  <c r="B1994" i="51"/>
  <c r="B1996" i="51"/>
  <c r="B1998" i="51"/>
  <c r="B2000" i="51"/>
  <c r="B2002" i="51"/>
  <c r="B2004" i="51"/>
  <c r="B2006" i="51"/>
  <c r="B2008" i="51"/>
  <c r="B2010" i="51"/>
  <c r="B2012" i="51"/>
  <c r="B2014" i="51"/>
  <c r="B2016" i="51"/>
  <c r="B2018" i="51"/>
  <c r="B2020" i="51"/>
  <c r="B2022" i="51"/>
  <c r="B2024" i="51"/>
  <c r="B2026" i="51"/>
  <c r="B2028" i="51"/>
  <c r="B2030" i="51"/>
  <c r="B2032" i="51"/>
  <c r="B2034" i="51"/>
  <c r="B2036" i="51"/>
  <c r="B2038" i="51"/>
  <c r="B2040" i="51"/>
  <c r="B2042" i="51"/>
  <c r="B2044" i="51"/>
  <c r="B2046" i="51"/>
  <c r="B2048" i="51"/>
  <c r="B2050" i="51"/>
  <c r="B2052" i="51"/>
  <c r="B2054" i="51"/>
  <c r="B2056" i="51"/>
  <c r="B2058" i="51"/>
  <c r="B2060" i="51"/>
  <c r="B2062" i="51"/>
  <c r="B2064" i="51"/>
  <c r="B2066" i="51"/>
  <c r="B2068" i="51"/>
  <c r="B2070" i="51"/>
  <c r="B2072" i="51"/>
  <c r="B2074" i="51"/>
  <c r="B2076" i="51"/>
  <c r="B2078" i="51"/>
  <c r="B2080"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591" i="51"/>
  <c r="B1159" i="51"/>
  <c r="B1191" i="51"/>
  <c r="B1223" i="51"/>
  <c r="B1255" i="51"/>
  <c r="B1287" i="51"/>
  <c r="B1319" i="51"/>
  <c r="B1351" i="51"/>
  <c r="B1383"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866" i="51"/>
  <c r="B1175" i="51"/>
  <c r="B1207" i="51"/>
  <c r="B1239" i="51"/>
  <c r="B1271" i="51"/>
  <c r="B1303" i="51"/>
  <c r="B1335" i="51"/>
  <c r="B1367" i="51"/>
  <c r="B1399"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1359" i="51"/>
  <c r="B1295" i="51"/>
  <c r="B1231" i="51"/>
  <c r="B1167" i="51"/>
  <c r="B2"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1407" i="51"/>
  <c r="B1343" i="51"/>
  <c r="B1279" i="51"/>
  <c r="B12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83" i="51"/>
  <c r="B3781" i="51"/>
  <c r="B3779" i="51"/>
  <c r="B3777" i="51"/>
  <c r="B3775" i="51"/>
  <c r="B3773" i="51"/>
  <c r="B3771" i="51"/>
  <c r="B3769" i="51"/>
  <c r="B3767" i="51"/>
  <c r="B3765" i="51"/>
  <c r="B3763" i="51"/>
  <c r="B3761" i="51"/>
  <c r="B3759" i="51"/>
  <c r="B3757" i="51"/>
  <c r="B3755" i="51"/>
  <c r="B3753" i="51"/>
  <c r="B3751" i="51"/>
  <c r="B3749" i="51"/>
  <c r="B3747" i="51"/>
  <c r="B3745" i="51"/>
  <c r="B3743" i="51"/>
  <c r="B3741" i="51"/>
  <c r="B3739" i="51"/>
  <c r="B3737" i="51"/>
  <c r="B3735" i="51"/>
  <c r="B3733" i="51"/>
  <c r="B3731" i="51"/>
  <c r="B3729" i="51"/>
  <c r="B3727" i="51"/>
  <c r="B3725" i="51"/>
  <c r="B3723" i="51"/>
  <c r="B3721" i="51"/>
  <c r="B3719" i="51"/>
  <c r="B3717" i="51"/>
  <c r="B3715" i="51"/>
  <c r="B3713" i="51"/>
  <c r="B3711" i="51"/>
  <c r="B3709" i="51"/>
  <c r="B3707" i="51"/>
  <c r="B3705" i="51"/>
  <c r="B3703" i="51"/>
  <c r="B3701" i="51"/>
  <c r="B3699" i="51"/>
  <c r="B3697" i="51"/>
  <c r="B3695" i="51"/>
  <c r="B3693" i="51"/>
  <c r="B3691" i="51"/>
  <c r="B3689" i="51"/>
  <c r="B3687" i="51"/>
  <c r="B3685" i="51"/>
  <c r="B3683" i="51"/>
  <c r="B3681" i="51"/>
  <c r="B3679" i="51"/>
  <c r="B3677" i="51"/>
  <c r="B3675" i="51"/>
  <c r="B3673" i="51"/>
  <c r="B3671" i="51"/>
  <c r="B3669" i="51"/>
  <c r="B3667" i="51"/>
  <c r="B3665" i="51"/>
  <c r="B3663" i="51"/>
  <c r="B3661" i="51"/>
  <c r="B3659" i="51"/>
  <c r="B3657" i="51"/>
  <c r="B3655" i="51"/>
  <c r="B3653" i="51"/>
  <c r="B3651" i="51"/>
  <c r="B3649" i="51"/>
  <c r="B3647" i="51"/>
  <c r="B3645" i="51"/>
  <c r="B3643" i="51"/>
  <c r="B3641" i="51"/>
  <c r="B3639" i="51"/>
  <c r="B3637" i="51"/>
  <c r="B3635" i="51"/>
  <c r="B3633" i="51"/>
  <c r="B3631" i="51"/>
  <c r="B3629" i="51"/>
  <c r="B3627" i="51"/>
  <c r="B3625" i="51"/>
  <c r="B3623" i="51"/>
  <c r="B3621" i="51"/>
  <c r="B3619" i="51"/>
  <c r="B3617" i="51"/>
  <c r="B3615" i="51"/>
  <c r="B3613" i="51"/>
  <c r="B3611" i="51"/>
  <c r="B3609" i="51"/>
  <c r="B3607" i="51"/>
  <c r="B3605" i="51"/>
  <c r="B3603" i="51"/>
  <c r="B3601" i="51"/>
  <c r="B3599" i="51"/>
  <c r="B3597" i="51"/>
  <c r="B3595" i="51"/>
  <c r="B3593" i="51"/>
  <c r="B3591" i="51"/>
  <c r="B3589" i="51"/>
  <c r="B3587" i="51"/>
  <c r="B3585" i="51"/>
  <c r="B3583" i="51"/>
  <c r="B3581" i="51"/>
  <c r="B3579" i="51"/>
  <c r="B3577" i="51"/>
  <c r="B3575" i="51"/>
  <c r="B3573" i="51"/>
  <c r="B3571" i="51"/>
  <c r="B3569" i="51"/>
  <c r="B3567" i="51"/>
  <c r="B3565" i="51"/>
  <c r="B3563" i="51"/>
  <c r="B3561" i="51"/>
  <c r="B3559" i="51"/>
  <c r="B3557" i="51"/>
  <c r="B3555" i="51"/>
  <c r="B3553" i="51"/>
  <c r="B3551" i="51"/>
  <c r="B3549" i="51"/>
  <c r="B3547" i="51"/>
  <c r="B3545" i="51"/>
  <c r="B3543" i="51"/>
  <c r="B3541" i="51"/>
  <c r="B3539" i="51"/>
  <c r="B3537" i="51"/>
  <c r="B3535" i="51"/>
  <c r="B3533" i="51"/>
  <c r="B3531" i="51"/>
  <c r="B3529" i="51"/>
  <c r="B3527" i="51"/>
  <c r="B3525" i="51"/>
  <c r="B3523" i="51"/>
  <c r="B3521" i="51"/>
  <c r="B3519" i="51"/>
  <c r="B3517" i="51"/>
  <c r="B3515" i="51"/>
  <c r="B3513" i="51"/>
  <c r="B3511" i="51"/>
  <c r="B3509" i="51"/>
  <c r="B3507" i="51"/>
  <c r="B3505" i="51"/>
  <c r="B3503" i="51"/>
  <c r="B3501" i="51"/>
  <c r="B3499" i="51"/>
  <c r="B3497" i="51"/>
  <c r="B3495" i="51"/>
  <c r="B3493" i="51"/>
  <c r="B3491" i="51"/>
  <c r="B3489" i="51"/>
  <c r="B3487" i="51"/>
  <c r="B3485" i="51"/>
  <c r="B3483" i="51"/>
  <c r="B3481" i="51"/>
  <c r="B3479" i="51"/>
  <c r="B3477" i="51"/>
  <c r="B3475" i="51"/>
  <c r="B3473" i="51"/>
  <c r="B3471" i="51"/>
  <c r="B3469" i="51"/>
  <c r="B3467" i="51"/>
  <c r="B3465" i="51"/>
  <c r="B3463" i="51"/>
  <c r="B3461" i="51"/>
  <c r="B3459" i="51"/>
  <c r="B3457" i="51"/>
  <c r="B3455" i="51"/>
  <c r="B3453" i="51"/>
  <c r="B3451" i="51"/>
  <c r="B3449" i="51"/>
  <c r="B3447" i="51"/>
  <c r="B3445" i="51"/>
  <c r="B3443" i="51"/>
  <c r="B3441" i="51"/>
  <c r="B3439" i="51"/>
  <c r="B3437" i="51"/>
  <c r="B3435" i="51"/>
  <c r="B3433" i="51"/>
  <c r="B3431" i="51"/>
  <c r="B3429" i="51"/>
  <c r="B3427" i="51"/>
  <c r="B3425" i="51"/>
  <c r="B3423" i="51"/>
  <c r="B3421" i="51"/>
  <c r="B3419" i="51"/>
  <c r="B3417" i="51"/>
  <c r="B3415" i="51"/>
  <c r="B3413" i="51"/>
  <c r="B3411" i="51"/>
  <c r="B3409" i="51"/>
  <c r="B3407" i="51"/>
  <c r="B3405" i="51"/>
  <c r="B3403" i="51"/>
  <c r="B3401" i="51"/>
  <c r="B3399" i="51"/>
  <c r="B3397" i="51"/>
  <c r="B3395" i="51"/>
  <c r="B3393" i="51"/>
  <c r="B3391" i="51"/>
  <c r="B3389" i="51"/>
  <c r="B3387" i="51"/>
  <c r="B3385" i="51"/>
  <c r="B3383" i="51"/>
  <c r="B3381" i="51"/>
  <c r="B3379" i="51"/>
  <c r="B3377" i="51"/>
  <c r="B3375" i="51"/>
  <c r="B3373" i="51"/>
  <c r="B3371" i="51"/>
  <c r="B3369" i="51"/>
  <c r="B3367" i="51"/>
  <c r="B3365" i="51"/>
  <c r="B3363" i="51"/>
  <c r="B3361" i="51"/>
  <c r="B3359" i="51"/>
  <c r="B3357" i="51"/>
  <c r="B3355" i="51"/>
  <c r="B3353" i="51"/>
  <c r="B3351" i="51"/>
  <c r="B3349" i="51"/>
  <c r="B3347" i="51"/>
  <c r="B3345" i="51"/>
  <c r="B3343" i="51"/>
  <c r="B3341" i="51"/>
  <c r="B3339" i="51"/>
  <c r="B3337" i="51"/>
  <c r="B3335" i="51"/>
  <c r="B3333" i="51"/>
  <c r="B1391" i="51"/>
  <c r="B1327" i="51"/>
  <c r="B1263" i="51"/>
  <c r="B1199" i="51"/>
  <c r="B1375" i="51"/>
  <c r="B1311" i="51"/>
  <c r="B1247" i="51"/>
  <c r="B1183" i="51"/>
  <c r="E641" i="55" l="1"/>
  <c r="E640" i="55"/>
  <c r="Q640" i="55" s="1"/>
  <c r="E639" i="55"/>
  <c r="Q639" i="55" s="1"/>
  <c r="E638" i="55"/>
  <c r="Q638" i="55" s="1"/>
  <c r="E635" i="55"/>
  <c r="E634" i="55"/>
  <c r="Q634" i="55" s="1"/>
  <c r="E633" i="55"/>
  <c r="Q633" i="55" s="1"/>
  <c r="E632" i="55"/>
  <c r="Q632" i="55" s="1"/>
  <c r="E631" i="55"/>
  <c r="E630" i="55"/>
  <c r="E629" i="55"/>
  <c r="Q629" i="55" s="1"/>
  <c r="E628" i="55"/>
  <c r="Q628" i="55" s="1"/>
  <c r="E627" i="55"/>
  <c r="Q627" i="55" s="1"/>
  <c r="E626" i="55"/>
  <c r="Q626" i="55" s="1"/>
  <c r="E625" i="55"/>
  <c r="Q625" i="55" s="1"/>
  <c r="E624" i="55"/>
  <c r="Q624" i="55" s="1"/>
  <c r="E623" i="55"/>
  <c r="E622" i="55"/>
  <c r="Q622" i="55" s="1"/>
  <c r="E621" i="55"/>
  <c r="Q621" i="55" s="1"/>
  <c r="E620" i="55"/>
  <c r="Q620" i="55" s="1"/>
  <c r="E617" i="55"/>
  <c r="E616" i="55"/>
  <c r="Q616" i="55" s="1"/>
  <c r="E615" i="55"/>
  <c r="Q615" i="55" s="1"/>
  <c r="E614" i="55"/>
  <c r="Q614" i="55" s="1"/>
  <c r="E613" i="55"/>
  <c r="E612" i="55"/>
  <c r="E611" i="55"/>
  <c r="Q611" i="55" s="1"/>
  <c r="E610" i="55"/>
  <c r="Q610" i="55" s="1"/>
  <c r="E609" i="55"/>
  <c r="Q609" i="55" s="1"/>
  <c r="E608" i="55"/>
  <c r="Q608" i="55" s="1"/>
  <c r="E605" i="55"/>
  <c r="Q605" i="55" s="1"/>
  <c r="E604" i="55"/>
  <c r="Q604" i="55" s="1"/>
  <c r="E603" i="55"/>
  <c r="E602" i="55"/>
  <c r="Q602" i="55" s="1"/>
  <c r="E601" i="55"/>
  <c r="Q601" i="55" s="1"/>
  <c r="E600" i="55"/>
  <c r="E599" i="55"/>
  <c r="E598" i="55"/>
  <c r="Q598" i="55" s="1"/>
  <c r="E597" i="55"/>
  <c r="Q597" i="55" s="1"/>
  <c r="E596" i="55"/>
  <c r="Q596" i="55" s="1"/>
  <c r="E595" i="55"/>
  <c r="E594" i="55"/>
  <c r="E593" i="55"/>
  <c r="Q593" i="55" s="1"/>
  <c r="E592" i="55"/>
  <c r="Q592" i="55" s="1"/>
  <c r="E591" i="55"/>
  <c r="Q591" i="55" s="1"/>
  <c r="E588" i="55"/>
  <c r="Q588" i="55" s="1"/>
  <c r="E587" i="55"/>
  <c r="Q587" i="55" s="1"/>
  <c r="E586" i="55"/>
  <c r="Q586" i="55" s="1"/>
  <c r="E585" i="55"/>
  <c r="E584" i="55"/>
  <c r="Q584" i="55" s="1"/>
  <c r="E583" i="55"/>
  <c r="Q583" i="55" s="1"/>
  <c r="E582" i="55"/>
  <c r="E581" i="55"/>
  <c r="E580" i="55"/>
  <c r="Q580" i="55" s="1"/>
  <c r="E579" i="55"/>
  <c r="Q579" i="55" s="1"/>
  <c r="E578" i="55"/>
  <c r="Q578" i="55" s="1"/>
  <c r="E577" i="55"/>
  <c r="E576" i="55"/>
  <c r="E575" i="55"/>
  <c r="Q575" i="55" s="1"/>
  <c r="E572" i="55"/>
  <c r="Q572" i="55" s="1"/>
  <c r="E571" i="55"/>
  <c r="Q571" i="55" s="1"/>
  <c r="E570" i="55"/>
  <c r="Q570" i="55" s="1"/>
  <c r="E567" i="55"/>
  <c r="Q567" i="55" s="1"/>
  <c r="E566" i="55"/>
  <c r="Q566" i="55" s="1"/>
  <c r="E565" i="55"/>
  <c r="E564" i="55"/>
  <c r="Q564" i="55" s="1"/>
  <c r="E561" i="55"/>
  <c r="Q561" i="55" s="1"/>
  <c r="E560" i="55"/>
  <c r="E559" i="55"/>
  <c r="E558" i="55"/>
  <c r="Q558" i="55" s="1"/>
  <c r="E555" i="55"/>
  <c r="Q555" i="55" s="1"/>
  <c r="E554" i="55"/>
  <c r="Q554" i="55" s="1"/>
  <c r="E553" i="55"/>
  <c r="E552" i="55"/>
  <c r="E551" i="55"/>
  <c r="Q551" i="55" s="1"/>
  <c r="E550" i="55"/>
  <c r="Q550" i="55" s="1"/>
  <c r="E549" i="55"/>
  <c r="Q549" i="55" s="1"/>
  <c r="E546" i="55"/>
  <c r="Q546" i="55" s="1"/>
  <c r="E545" i="55"/>
  <c r="Q545" i="55" s="1"/>
  <c r="E544" i="55"/>
  <c r="Q544" i="55" s="1"/>
  <c r="E543" i="55"/>
  <c r="E542" i="55"/>
  <c r="Q542" i="55" s="1"/>
  <c r="E541" i="55"/>
  <c r="Q541" i="55" s="1"/>
  <c r="E540" i="55"/>
  <c r="E539" i="55"/>
  <c r="E538" i="55"/>
  <c r="Q538" i="55" s="1"/>
  <c r="E537" i="55"/>
  <c r="Q537" i="55" s="1"/>
  <c r="E536" i="55"/>
  <c r="Q536" i="55" s="1"/>
  <c r="E535" i="55"/>
  <c r="E534" i="55"/>
  <c r="E531" i="55"/>
  <c r="Q531" i="55" s="1"/>
  <c r="E528" i="55"/>
  <c r="Q528" i="55" s="1"/>
  <c r="E525" i="55"/>
  <c r="Q525" i="55" s="1"/>
  <c r="E522" i="55"/>
  <c r="Q522" i="55" s="1"/>
  <c r="E519" i="55"/>
  <c r="Q519" i="55" s="1"/>
  <c r="E518" i="55"/>
  <c r="Q518" i="55" s="1"/>
  <c r="E517" i="55"/>
  <c r="E516" i="55"/>
  <c r="Q516" i="55" s="1"/>
  <c r="E515" i="55"/>
  <c r="Q515" i="55" s="1"/>
  <c r="E514" i="55"/>
  <c r="E513" i="55"/>
  <c r="E512" i="55"/>
  <c r="Q512" i="55" s="1"/>
  <c r="E511" i="55"/>
  <c r="Q511" i="55" s="1"/>
  <c r="E510" i="55"/>
  <c r="Q510" i="55" s="1"/>
  <c r="E507" i="55"/>
  <c r="E506" i="55"/>
  <c r="E505" i="55"/>
  <c r="E502" i="55"/>
  <c r="Q502" i="55" s="1"/>
  <c r="E501" i="55"/>
  <c r="Q501" i="55" s="1"/>
  <c r="E500" i="55"/>
  <c r="Q500" i="55" s="1"/>
  <c r="E499" i="55"/>
  <c r="Q499" i="55" s="1"/>
  <c r="E498" i="55"/>
  <c r="E495" i="55"/>
  <c r="E494" i="55"/>
  <c r="Q494" i="55" s="1"/>
  <c r="E493" i="55"/>
  <c r="Q493" i="55" s="1"/>
  <c r="E492" i="55"/>
  <c r="Q492" i="55" s="1"/>
  <c r="E489" i="55"/>
  <c r="E488" i="55"/>
  <c r="E487" i="55"/>
  <c r="E484" i="55"/>
  <c r="Q484" i="55" s="1"/>
  <c r="E483" i="55"/>
  <c r="Q483" i="55" s="1"/>
  <c r="E482" i="55"/>
  <c r="Q482" i="55" s="1"/>
  <c r="E481" i="55"/>
  <c r="Q481" i="55" s="1"/>
  <c r="E480" i="55"/>
  <c r="Q480" i="55" s="1"/>
  <c r="E479" i="55"/>
  <c r="E478" i="55"/>
  <c r="Q478" i="55" s="1"/>
  <c r="E477" i="55"/>
  <c r="Q477" i="55" s="1"/>
  <c r="E476" i="55"/>
  <c r="Q476" i="55" s="1"/>
  <c r="E475" i="55"/>
  <c r="E474" i="55"/>
  <c r="Q474" i="55" s="1"/>
  <c r="E471" i="55"/>
  <c r="Q471" i="55" s="1"/>
  <c r="E468" i="55"/>
  <c r="Q468" i="55" s="1"/>
  <c r="E465" i="55"/>
  <c r="E462" i="55"/>
  <c r="E459" i="55"/>
  <c r="Q459" i="55" s="1"/>
  <c r="E458" i="55"/>
  <c r="Q458" i="55" s="1"/>
  <c r="E455" i="55"/>
  <c r="Q455" i="55" s="1"/>
  <c r="E454" i="55"/>
  <c r="Q454" i="55" s="1"/>
  <c r="E453" i="55"/>
  <c r="Q453" i="55" s="1"/>
  <c r="E452" i="55"/>
  <c r="Q452" i="55" s="1"/>
  <c r="E451" i="55"/>
  <c r="E448" i="55"/>
  <c r="Q448" i="55" s="1"/>
  <c r="E447" i="55"/>
  <c r="Q447" i="55" s="1"/>
  <c r="E446" i="55"/>
  <c r="Q446" i="55" s="1"/>
  <c r="E445" i="55"/>
  <c r="E444" i="55"/>
  <c r="Q444" i="55" s="1"/>
  <c r="E441" i="55"/>
  <c r="Q441" i="55" s="1"/>
  <c r="E440" i="55"/>
  <c r="Q440" i="55" s="1"/>
  <c r="E439" i="55"/>
  <c r="E438" i="55"/>
  <c r="E437" i="55"/>
  <c r="Q437" i="55" s="1"/>
  <c r="E436" i="55"/>
  <c r="Q436" i="55" s="1"/>
  <c r="E435" i="55"/>
  <c r="Q435" i="55" s="1"/>
  <c r="E434" i="55"/>
  <c r="Q434" i="55" s="1"/>
  <c r="E433" i="55"/>
  <c r="Q433" i="55" s="1"/>
  <c r="E432" i="55"/>
  <c r="Q432" i="55" s="1"/>
  <c r="E429" i="55"/>
  <c r="E428" i="55"/>
  <c r="Q428" i="55" s="1"/>
  <c r="E427" i="55"/>
  <c r="Q427" i="55" s="1"/>
  <c r="E426" i="55"/>
  <c r="E425" i="55"/>
  <c r="E422" i="55"/>
  <c r="E421" i="55"/>
  <c r="Q421" i="55" s="1"/>
  <c r="E420" i="55"/>
  <c r="Q420" i="55" s="1"/>
  <c r="E419" i="55"/>
  <c r="Q419" i="55" s="1"/>
  <c r="E418" i="55"/>
  <c r="Q418" i="55" s="1"/>
  <c r="E417" i="55"/>
  <c r="Q417" i="55" s="1"/>
  <c r="E416" i="55"/>
  <c r="E415" i="55"/>
  <c r="E414" i="55"/>
  <c r="Q414" i="55" s="1"/>
  <c r="E413" i="55"/>
  <c r="Q413" i="55" s="1"/>
  <c r="E412" i="55"/>
  <c r="Q412" i="55" s="1"/>
  <c r="E411" i="55"/>
  <c r="E410" i="55"/>
  <c r="Q410" i="55" s="1"/>
  <c r="E407" i="55"/>
  <c r="Q407" i="55" s="1"/>
  <c r="E406" i="55"/>
  <c r="E405" i="55"/>
  <c r="E404" i="55"/>
  <c r="E403" i="55"/>
  <c r="Q403" i="55" s="1"/>
  <c r="E400" i="55"/>
  <c r="Q400" i="55" s="1"/>
  <c r="E397" i="55"/>
  <c r="Q397" i="55" s="1"/>
  <c r="E396" i="55"/>
  <c r="Q396" i="55" s="1"/>
  <c r="E395" i="55"/>
  <c r="Q395" i="55" s="1"/>
  <c r="E394" i="55"/>
  <c r="E391" i="55"/>
  <c r="E390" i="55"/>
  <c r="Q390" i="55" s="1"/>
  <c r="E389" i="55"/>
  <c r="Q389" i="55" s="1"/>
  <c r="E388" i="55"/>
  <c r="Q388" i="55" s="1"/>
  <c r="E387" i="55"/>
  <c r="E386" i="55"/>
  <c r="Q386" i="55" s="1"/>
  <c r="E385" i="55"/>
  <c r="Q385" i="55" s="1"/>
  <c r="E384" i="55"/>
  <c r="E381" i="55"/>
  <c r="E380" i="55"/>
  <c r="E379" i="55"/>
  <c r="Q379" i="55" s="1"/>
  <c r="E378" i="55"/>
  <c r="Q378" i="55" s="1"/>
  <c r="E377" i="55"/>
  <c r="Q377" i="55" s="1"/>
  <c r="E374" i="55"/>
  <c r="Q374" i="55" s="1"/>
  <c r="E373" i="55"/>
  <c r="Q373" i="55" s="1"/>
  <c r="E372" i="55"/>
  <c r="E369" i="55"/>
  <c r="E368" i="55"/>
  <c r="Q368" i="55" s="1"/>
  <c r="E367" i="55"/>
  <c r="Q367" i="55" s="1"/>
  <c r="E366" i="55"/>
  <c r="Q366" i="55" s="1"/>
  <c r="E365" i="55"/>
  <c r="E364" i="55"/>
  <c r="Q364" i="55" s="1"/>
  <c r="E363" i="55"/>
  <c r="Q363" i="55" s="1"/>
  <c r="E362" i="55"/>
  <c r="E361" i="55"/>
  <c r="E360" i="55"/>
  <c r="E357" i="55"/>
  <c r="Q357" i="55" s="1"/>
  <c r="E356" i="55"/>
  <c r="Q356" i="55" s="1"/>
  <c r="E353" i="55"/>
  <c r="Q353" i="55" s="1"/>
  <c r="E352" i="55"/>
  <c r="Q352" i="55" s="1"/>
  <c r="E351" i="55"/>
  <c r="Q351" i="55" s="1"/>
  <c r="E350" i="55"/>
  <c r="E349" i="55"/>
  <c r="E348" i="55"/>
  <c r="Q348" i="55" s="1"/>
  <c r="E347" i="55"/>
  <c r="Q347" i="55" s="1"/>
  <c r="E346" i="55"/>
  <c r="Q346" i="55" s="1"/>
  <c r="E345" i="55"/>
  <c r="E344" i="55"/>
  <c r="Q344" i="55" s="1"/>
  <c r="E343" i="55"/>
  <c r="Q343" i="55" s="1"/>
  <c r="E342" i="55"/>
  <c r="E341" i="55"/>
  <c r="E340" i="55"/>
  <c r="E339" i="55"/>
  <c r="Q339" i="55" s="1"/>
  <c r="E338" i="55"/>
  <c r="Q338" i="55" s="1"/>
  <c r="E335" i="55"/>
  <c r="Q335" i="55" s="1"/>
  <c r="E332" i="55"/>
  <c r="Q332" i="55" s="1"/>
  <c r="E331" i="55"/>
  <c r="Q331" i="55" s="1"/>
  <c r="E330" i="55"/>
  <c r="E329" i="55"/>
  <c r="E328" i="55"/>
  <c r="Q328" i="55" s="1"/>
  <c r="E327" i="55"/>
  <c r="Q327" i="55" s="1"/>
  <c r="E326" i="55"/>
  <c r="Q326" i="55" s="1"/>
  <c r="E323" i="55"/>
  <c r="E322" i="55"/>
  <c r="Q322" i="55" s="1"/>
  <c r="E321" i="55"/>
  <c r="Q321" i="55" s="1"/>
  <c r="E320" i="55"/>
  <c r="E319" i="55"/>
  <c r="E318" i="55"/>
  <c r="E317" i="55"/>
  <c r="Q317" i="55" s="1"/>
  <c r="E314" i="55"/>
  <c r="Q314" i="55" s="1"/>
  <c r="E313" i="55"/>
  <c r="Q313" i="55" s="1"/>
  <c r="E312" i="55"/>
  <c r="Q312" i="55" s="1"/>
  <c r="E311" i="55"/>
  <c r="Q311" i="55" s="1"/>
  <c r="E310" i="55"/>
  <c r="E309" i="55"/>
  <c r="E308" i="55"/>
  <c r="Q308" i="55" s="1"/>
  <c r="E305" i="55"/>
  <c r="Q305" i="55" s="1"/>
  <c r="E304" i="55"/>
  <c r="Q304" i="55" s="1"/>
  <c r="E303" i="55"/>
  <c r="E302" i="55"/>
  <c r="Q302" i="55" s="1"/>
  <c r="E301" i="55"/>
  <c r="Q301" i="55" s="1"/>
  <c r="E300" i="55"/>
  <c r="E299" i="55"/>
  <c r="E296" i="55"/>
  <c r="E295" i="55"/>
  <c r="Q295" i="55" s="1"/>
  <c r="E294" i="55"/>
  <c r="Q294" i="55" s="1"/>
  <c r="E293" i="55"/>
  <c r="Q293" i="55" s="1"/>
  <c r="E292" i="55"/>
  <c r="Q292" i="55" s="1"/>
  <c r="E291" i="55"/>
  <c r="Q291" i="55" s="1"/>
  <c r="E290" i="55"/>
  <c r="E287" i="55"/>
  <c r="E286" i="55"/>
  <c r="Q286" i="55" s="1"/>
  <c r="E285" i="55"/>
  <c r="Q285" i="55" s="1"/>
  <c r="E284" i="55"/>
  <c r="Q284" i="55" s="1"/>
  <c r="E283" i="55"/>
  <c r="E282" i="55"/>
  <c r="Q282" i="55" s="1"/>
  <c r="E281" i="55"/>
  <c r="Q281" i="55" s="1"/>
  <c r="E278" i="55"/>
  <c r="E277" i="55"/>
  <c r="E276" i="55"/>
  <c r="E275" i="55"/>
  <c r="Q275" i="55" s="1"/>
  <c r="E274" i="55"/>
  <c r="Q274" i="55" s="1"/>
  <c r="E273" i="55"/>
  <c r="Q273" i="55" s="1"/>
  <c r="E272" i="55"/>
  <c r="Q272" i="55" s="1"/>
  <c r="E269" i="55"/>
  <c r="Q269" i="55" s="1"/>
  <c r="E268" i="55"/>
  <c r="E267" i="55"/>
  <c r="E266" i="55"/>
  <c r="Q266" i="55" s="1"/>
  <c r="E265" i="55"/>
  <c r="Q265" i="55" s="1"/>
  <c r="E264" i="55"/>
  <c r="Q264" i="55" s="1"/>
  <c r="E263" i="55"/>
  <c r="E262" i="55"/>
  <c r="Q262" i="55" s="1"/>
  <c r="E259" i="55"/>
  <c r="Q259" i="55" s="1"/>
  <c r="E258" i="55"/>
  <c r="E257" i="55"/>
  <c r="E256" i="55"/>
  <c r="E255" i="55"/>
  <c r="Q255" i="55" s="1"/>
  <c r="E254" i="55"/>
  <c r="Q254" i="55" s="1"/>
  <c r="E253" i="55"/>
  <c r="Q253" i="55" s="1"/>
  <c r="E252" i="55"/>
  <c r="Q252" i="55" s="1"/>
  <c r="E251" i="55"/>
  <c r="Q251" i="55" s="1"/>
  <c r="E248" i="55"/>
  <c r="E247" i="55"/>
  <c r="E246" i="55"/>
  <c r="Q246" i="55" s="1"/>
  <c r="E245" i="55"/>
  <c r="Q245" i="55" s="1"/>
  <c r="E244" i="55"/>
  <c r="Q244" i="55" s="1"/>
  <c r="E243" i="55"/>
  <c r="E242" i="55"/>
  <c r="Q242" i="55" s="1"/>
  <c r="E241" i="55"/>
  <c r="Q241" i="55" s="1"/>
  <c r="E240" i="55"/>
  <c r="E239" i="55"/>
  <c r="E238" i="55"/>
  <c r="E235" i="55"/>
  <c r="Q235" i="55" s="1"/>
  <c r="E234" i="55"/>
  <c r="Q234" i="55" s="1"/>
  <c r="E231" i="55"/>
  <c r="Q231" i="55" s="1"/>
  <c r="E230" i="55"/>
  <c r="Q230" i="55" s="1"/>
  <c r="E229" i="55"/>
  <c r="Q229" i="55" s="1"/>
  <c r="E226" i="55"/>
  <c r="E225" i="55"/>
  <c r="E224" i="55"/>
  <c r="Q224" i="55" s="1"/>
  <c r="E223" i="55"/>
  <c r="Q223" i="55" s="1"/>
  <c r="E222" i="55"/>
  <c r="Q222" i="55" s="1"/>
  <c r="E221" i="55"/>
  <c r="E220" i="55"/>
  <c r="Q220" i="55" s="1"/>
  <c r="E217" i="55"/>
  <c r="Q217" i="55" s="1"/>
  <c r="E216" i="55"/>
  <c r="E215" i="55"/>
  <c r="E214" i="55"/>
  <c r="E213" i="55"/>
  <c r="Q213" i="55" s="1"/>
  <c r="E212" i="55"/>
  <c r="Q212" i="55" s="1"/>
  <c r="E211" i="55"/>
  <c r="Q211" i="55" s="1"/>
  <c r="E210" i="55"/>
  <c r="Q210" i="55" s="1"/>
  <c r="E209" i="55"/>
  <c r="Q209" i="55" s="1"/>
  <c r="E208" i="55"/>
  <c r="E207" i="55"/>
  <c r="E206" i="55"/>
  <c r="Q206" i="55" s="1"/>
  <c r="E205" i="55"/>
  <c r="Q205" i="55" s="1"/>
  <c r="E204" i="55"/>
  <c r="Q204" i="55" s="1"/>
  <c r="E201" i="55"/>
  <c r="E200" i="55"/>
  <c r="Q200" i="55" s="1"/>
  <c r="E199" i="55"/>
  <c r="Q199" i="55" s="1"/>
  <c r="E198" i="55"/>
  <c r="E195" i="55"/>
  <c r="E194" i="55"/>
  <c r="E193" i="55"/>
  <c r="Q193" i="55" s="1"/>
  <c r="E192" i="55"/>
  <c r="Q192" i="55" s="1"/>
  <c r="E191" i="55"/>
  <c r="Q191" i="55" s="1"/>
  <c r="E190" i="55"/>
  <c r="Q190" i="55" s="1"/>
  <c r="E189" i="55"/>
  <c r="E186" i="55"/>
  <c r="E185" i="55"/>
  <c r="E184" i="55"/>
  <c r="Q184" i="55" s="1"/>
  <c r="E183" i="55"/>
  <c r="Q183" i="55" s="1"/>
  <c r="E182" i="55"/>
  <c r="Q182" i="55" s="1"/>
  <c r="E181" i="55"/>
  <c r="E180" i="55"/>
  <c r="Q180" i="55" s="1"/>
  <c r="E177" i="55"/>
  <c r="Q177" i="55" s="1"/>
  <c r="E176" i="55"/>
  <c r="E175" i="55"/>
  <c r="E174" i="55"/>
  <c r="E173" i="55"/>
  <c r="Q173" i="55" s="1"/>
  <c r="E170" i="55"/>
  <c r="Q170" i="55" s="1"/>
  <c r="E169" i="55"/>
  <c r="Q169" i="55" s="1"/>
  <c r="E168" i="55"/>
  <c r="Q168" i="55" s="1"/>
  <c r="E167" i="55"/>
  <c r="Q167" i="55" s="1"/>
  <c r="E166" i="55"/>
  <c r="E165" i="55"/>
  <c r="E164" i="55"/>
  <c r="Q164" i="55" s="1"/>
  <c r="E163" i="55"/>
  <c r="Q163" i="55" s="1"/>
  <c r="E162" i="55"/>
  <c r="Q162" i="55" s="1"/>
  <c r="E161" i="55"/>
  <c r="E160" i="55"/>
  <c r="Q160" i="55" s="1"/>
  <c r="E159" i="55"/>
  <c r="Q159" i="55" s="1"/>
  <c r="E158" i="55"/>
  <c r="E157" i="55"/>
  <c r="E156" i="55"/>
  <c r="E153" i="55"/>
  <c r="Q153" i="55" s="1"/>
  <c r="E152" i="55"/>
  <c r="Q152" i="55" s="1"/>
  <c r="E151" i="55"/>
  <c r="Q151" i="55" s="1"/>
  <c r="E150" i="55"/>
  <c r="Q150" i="55" s="1"/>
  <c r="E149" i="55"/>
  <c r="Q149" i="55" s="1"/>
  <c r="E146" i="55"/>
  <c r="E145" i="55"/>
  <c r="E144" i="55"/>
  <c r="Q144" i="55" s="1"/>
  <c r="E143" i="55"/>
  <c r="Q143" i="55" s="1"/>
  <c r="E140" i="55"/>
  <c r="Q140" i="55" s="1"/>
  <c r="E139" i="55"/>
  <c r="E138" i="55"/>
  <c r="Q138" i="55" s="1"/>
  <c r="E137" i="55"/>
  <c r="Q137" i="55" s="1"/>
  <c r="E136" i="55"/>
  <c r="E135" i="55"/>
  <c r="E134" i="55"/>
  <c r="E133" i="55"/>
  <c r="Q133" i="55" s="1"/>
  <c r="E132" i="55"/>
  <c r="Q132" i="55" s="1"/>
  <c r="E131" i="55"/>
  <c r="Q131" i="55" s="1"/>
  <c r="E130" i="55"/>
  <c r="Q130" i="55" s="1"/>
  <c r="E129" i="55"/>
  <c r="Q129" i="55" s="1"/>
  <c r="E126" i="55"/>
  <c r="E125" i="55"/>
  <c r="E124" i="55"/>
  <c r="Q124" i="55" s="1"/>
  <c r="E123" i="55"/>
  <c r="Q123" i="55" s="1"/>
  <c r="E122" i="55"/>
  <c r="Q122" i="55" s="1"/>
  <c r="E121" i="55"/>
  <c r="E120" i="55"/>
  <c r="Q120" i="55" s="1"/>
  <c r="E119" i="55"/>
  <c r="Q119" i="55" s="1"/>
  <c r="E118" i="55"/>
  <c r="E117" i="55"/>
  <c r="E116" i="55"/>
  <c r="E115" i="55"/>
  <c r="Q115" i="55" s="1"/>
  <c r="E114" i="55"/>
  <c r="Q114" i="55" s="1"/>
  <c r="E113" i="55"/>
  <c r="Q113" i="55" s="1"/>
  <c r="E112" i="55"/>
  <c r="Q112" i="55" s="1"/>
  <c r="E111" i="55"/>
  <c r="Q111" i="55" s="1"/>
  <c r="E108" i="55"/>
  <c r="E107" i="55"/>
  <c r="E104" i="55"/>
  <c r="Q104" i="55" s="1"/>
  <c r="E103" i="55"/>
  <c r="Q103" i="55" s="1"/>
  <c r="E102" i="55"/>
  <c r="Q102" i="55" s="1"/>
  <c r="E99" i="55"/>
  <c r="E98" i="55"/>
  <c r="Q98" i="55" s="1"/>
  <c r="E97" i="55"/>
  <c r="Q97" i="55" s="1"/>
  <c r="E94" i="55"/>
  <c r="E93" i="55"/>
  <c r="E92" i="55"/>
  <c r="E89" i="55"/>
  <c r="Q89" i="55" s="1"/>
  <c r="E88" i="55"/>
  <c r="Q88" i="55" s="1"/>
  <c r="E87" i="55"/>
  <c r="Q87" i="55" s="1"/>
  <c r="E84" i="55"/>
  <c r="Q84" i="55" s="1"/>
  <c r="E83" i="55"/>
  <c r="Q83" i="55" s="1"/>
  <c r="E82" i="55"/>
  <c r="E81" i="55"/>
  <c r="E80" i="55"/>
  <c r="E79" i="55"/>
  <c r="Q79" i="55" s="1"/>
  <c r="E78" i="55"/>
  <c r="Q78" i="55" s="1"/>
  <c r="E77" i="55"/>
  <c r="E76" i="55"/>
  <c r="E75" i="55"/>
  <c r="Q75" i="55" s="1"/>
  <c r="E74" i="55"/>
  <c r="Q74" i="55" s="1"/>
  <c r="E73" i="55"/>
  <c r="Q73" i="55" s="1"/>
  <c r="E72" i="55"/>
  <c r="Q72" i="55" s="1"/>
  <c r="E71" i="55"/>
  <c r="Q71" i="55" s="1"/>
  <c r="E70" i="55"/>
  <c r="Q70" i="55" s="1"/>
  <c r="E69" i="55"/>
  <c r="E68" i="55"/>
  <c r="Q68" i="55" s="1"/>
  <c r="E67" i="55"/>
  <c r="Q67" i="55" s="1"/>
  <c r="E66" i="55"/>
  <c r="E65" i="55"/>
  <c r="E61" i="55"/>
  <c r="Q61" i="55" s="1"/>
  <c r="E58" i="55"/>
  <c r="Q58" i="55" s="1"/>
  <c r="E55" i="55"/>
  <c r="Q55" i="55" s="1"/>
  <c r="E52" i="55"/>
  <c r="E49" i="55"/>
  <c r="Q49" i="55" s="1"/>
  <c r="E46" i="55"/>
  <c r="E43" i="55"/>
  <c r="Q43" i="55" s="1"/>
  <c r="E40" i="55"/>
  <c r="Q40" i="55" s="1"/>
  <c r="E37" i="55"/>
  <c r="Q37" i="55" s="1"/>
  <c r="E34" i="55"/>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34" i="55"/>
  <c r="Q46" i="55"/>
  <c r="Q52" i="55"/>
  <c r="Q65" i="55"/>
  <c r="Q66" i="55"/>
  <c r="Q69" i="55"/>
  <c r="Q76" i="55"/>
  <c r="Q77" i="55"/>
  <c r="Q81" i="55"/>
  <c r="Q82" i="55"/>
  <c r="Q92" i="55"/>
  <c r="Q93" i="55"/>
  <c r="Q94" i="55"/>
  <c r="Q99" i="55"/>
  <c r="Q107" i="55"/>
  <c r="Q108" i="55"/>
  <c r="Q116" i="55"/>
  <c r="Q117" i="55"/>
  <c r="Q118" i="55"/>
  <c r="Q121" i="55"/>
  <c r="Q125" i="55"/>
  <c r="Q126" i="55"/>
  <c r="Q134" i="55"/>
  <c r="Q135" i="55"/>
  <c r="Q136" i="55"/>
  <c r="Q139" i="55"/>
  <c r="Q145" i="55"/>
  <c r="Q146" i="55"/>
  <c r="Q156" i="55"/>
  <c r="Q157" i="55"/>
  <c r="Q158" i="55"/>
  <c r="Q161" i="55"/>
  <c r="Q165" i="55"/>
  <c r="Q166" i="55"/>
  <c r="Q174" i="55"/>
  <c r="Q175" i="55"/>
  <c r="Q176" i="55"/>
  <c r="Q181" i="55"/>
  <c r="Q185" i="55"/>
  <c r="Q186" i="55"/>
  <c r="Q194" i="55"/>
  <c r="Q195" i="55"/>
  <c r="Q198" i="55"/>
  <c r="Q201" i="55"/>
  <c r="Q207" i="55"/>
  <c r="Q208" i="55"/>
  <c r="Q214" i="55"/>
  <c r="Q215" i="55"/>
  <c r="Q216" i="55"/>
  <c r="Q221" i="55"/>
  <c r="Q225" i="55"/>
  <c r="Q226" i="55"/>
  <c r="Q238" i="55"/>
  <c r="Q239" i="55"/>
  <c r="Q240" i="55"/>
  <c r="Q243" i="55"/>
  <c r="Q247" i="55"/>
  <c r="Q248" i="55"/>
  <c r="Q256" i="55"/>
  <c r="Q257" i="55"/>
  <c r="Q258" i="55"/>
  <c r="Q263" i="55"/>
  <c r="Q267" i="55"/>
  <c r="Q268" i="55"/>
  <c r="Q276" i="55"/>
  <c r="Q277" i="55"/>
  <c r="Q278" i="55"/>
  <c r="Q283" i="55"/>
  <c r="Q287" i="55"/>
  <c r="Q290" i="55"/>
  <c r="Q296" i="55"/>
  <c r="Q299" i="55"/>
  <c r="Q300" i="55"/>
  <c r="Q303" i="55"/>
  <c r="Q309" i="55"/>
  <c r="Q310" i="55"/>
  <c r="Q318" i="55"/>
  <c r="Q319" i="55"/>
  <c r="Q320" i="55"/>
  <c r="Q323" i="55"/>
  <c r="Q329" i="55"/>
  <c r="Q330" i="55"/>
  <c r="Q340" i="55"/>
  <c r="Q341" i="55"/>
  <c r="Q342" i="55"/>
  <c r="Q345" i="55"/>
  <c r="Q349" i="55"/>
  <c r="Q350" i="55"/>
  <c r="Q360" i="55"/>
  <c r="Q361" i="55"/>
  <c r="Q362" i="55"/>
  <c r="Q365" i="55"/>
  <c r="Q369" i="55"/>
  <c r="Q372" i="55"/>
  <c r="Q380" i="55"/>
  <c r="Q381" i="55"/>
  <c r="Q384" i="55"/>
  <c r="Q387" i="55"/>
  <c r="Q391" i="55"/>
  <c r="Q394" i="55"/>
  <c r="Q404" i="55"/>
  <c r="Q405" i="55"/>
  <c r="Q406" i="55"/>
  <c r="Q411" i="55"/>
  <c r="Q415" i="55"/>
  <c r="Q416" i="55"/>
  <c r="Q422" i="55"/>
  <c r="Q425" i="55"/>
  <c r="Q429" i="55"/>
  <c r="Q438" i="55"/>
  <c r="Q439" i="55"/>
  <c r="Q445" i="55"/>
  <c r="Q451" i="55"/>
  <c r="Q462" i="55"/>
  <c r="Q465" i="55"/>
  <c r="Q475" i="55"/>
  <c r="Q479" i="55"/>
  <c r="Q488" i="55"/>
  <c r="Q489" i="55"/>
  <c r="Q495" i="55"/>
  <c r="Q506" i="55"/>
  <c r="Q507" i="55"/>
  <c r="Q513" i="55"/>
  <c r="Q514" i="55"/>
  <c r="Q517" i="55"/>
  <c r="Q534" i="55"/>
  <c r="Q535" i="55"/>
  <c r="Q539" i="55"/>
  <c r="Q540" i="55"/>
  <c r="Q543" i="55"/>
  <c r="Q552" i="55"/>
  <c r="Q553" i="55"/>
  <c r="Q559" i="55"/>
  <c r="Q560" i="55"/>
  <c r="Q565" i="55"/>
  <c r="Q576" i="55"/>
  <c r="Q577" i="55"/>
  <c r="Q581" i="55"/>
  <c r="Q582" i="55"/>
  <c r="Q585" i="55"/>
  <c r="Q594" i="55"/>
  <c r="Q595" i="55"/>
  <c r="Q599" i="55"/>
  <c r="Q600" i="55"/>
  <c r="Q603" i="55"/>
  <c r="Q612" i="55"/>
  <c r="Q613" i="55"/>
  <c r="Q617" i="55"/>
  <c r="Q623" i="55"/>
  <c r="Q630" i="55"/>
  <c r="Q631" i="55"/>
  <c r="Q635" i="55"/>
  <c r="Q641"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W8" i="49"/>
  <c r="J27" i="49"/>
  <c r="K26" i="49"/>
  <c r="K8" i="49"/>
  <c r="E8" i="49"/>
  <c r="F9" i="49"/>
  <c r="T45" i="54" l="1"/>
  <c r="R52" i="54" s="1"/>
  <c r="R13" i="8"/>
  <c r="T49" i="54"/>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X42" i="52"/>
  <c r="AY42" i="52" s="1"/>
  <c r="AW42" i="52"/>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X22" i="52"/>
  <c r="AY22" i="52" s="1"/>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52" i="52" l="1"/>
  <c r="F28" i="52"/>
  <c r="F31" i="52"/>
  <c r="F46" i="52"/>
  <c r="Q64" i="55"/>
  <c r="E63" i="55"/>
  <c r="E644" i="55" s="1"/>
  <c r="K64" i="55"/>
  <c r="AD65" i="52"/>
  <c r="S9" i="34" s="1"/>
  <c r="F40" i="52"/>
  <c r="F49" i="52"/>
  <c r="R70" i="9"/>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Z70" i="52" l="1"/>
  <c r="R70" i="52"/>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3" i="33" l="1"/>
  <c r="AI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X71" i="9"/>
  <c r="AJ83" i="22"/>
  <c r="AJ84" i="22" s="1"/>
  <c r="AU106" i="23"/>
  <c r="AU107" i="23" s="1"/>
  <c r="AJ106" i="23"/>
  <c r="AJ107" i="23" s="1"/>
  <c r="AN106" i="23"/>
  <c r="AN107" i="23" s="1"/>
  <c r="AK106" i="23"/>
  <c r="AK107" i="23" s="1"/>
  <c r="AO106" i="23"/>
  <c r="AS106" i="23"/>
  <c r="AS107" i="23" s="1"/>
  <c r="AG67" i="33"/>
  <c r="AG68" i="33" s="1"/>
  <c r="AK67" i="33"/>
  <c r="AK68" i="33" s="1"/>
  <c r="AO67" i="33"/>
  <c r="AO68" i="33" s="1"/>
  <c r="AS67" i="33"/>
  <c r="AS68" i="33"/>
  <c r="AD67" i="33"/>
  <c r="AD68" i="33" s="1"/>
  <c r="AH67" i="33"/>
  <c r="AH68" i="33" s="1"/>
  <c r="AL67" i="33"/>
  <c r="AL68" i="33" s="1"/>
  <c r="AP67" i="33"/>
  <c r="AP68" i="33" s="1"/>
  <c r="AT67" i="33"/>
  <c r="AT68" i="33" s="1"/>
  <c r="AI67" i="33"/>
  <c r="AI68" i="33" s="1"/>
  <c r="AM67" i="33"/>
  <c r="AM68" i="33" s="1"/>
  <c r="AU67" i="33"/>
  <c r="AU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V67" i="33" l="1"/>
  <c r="AV68" i="33" s="1"/>
  <c r="AM83" i="22"/>
  <c r="AM84" i="22" s="1"/>
  <c r="AD115" i="25"/>
  <c r="S15" i="34" s="1"/>
  <c r="AH115" i="25"/>
  <c r="W15" i="34" s="1"/>
  <c r="AL115" i="25"/>
  <c r="AA15" i="34" s="1"/>
  <c r="AP115" i="25"/>
  <c r="AE15" i="34" s="1"/>
  <c r="AT115" i="25"/>
  <c r="AI15" i="34" s="1"/>
  <c r="AE115" i="25"/>
  <c r="T15" i="34" s="1"/>
  <c r="AI115" i="25"/>
  <c r="X15" i="34" s="1"/>
  <c r="AM106" i="23"/>
  <c r="AM107" i="23" s="1"/>
  <c r="AP83" i="22"/>
  <c r="AP84" i="22" s="1"/>
  <c r="AE67" i="33"/>
  <c r="AE68" i="33" s="1"/>
  <c r="AV106" i="23"/>
  <c r="AV107" i="23" s="1"/>
  <c r="AV83" i="22"/>
  <c r="AV84" i="22" s="1"/>
  <c r="AV71" i="9"/>
  <c r="AP106" i="23"/>
  <c r="AP107" i="23" s="1"/>
  <c r="AE12" i="34"/>
  <c r="AJ67" i="33"/>
  <c r="AJ68" i="33" s="1"/>
  <c r="Y13" i="34"/>
  <c r="AL106" i="23"/>
  <c r="AL107" i="23" s="1"/>
  <c r="AA12" i="34"/>
  <c r="AF68" i="33"/>
  <c r="U13" i="34"/>
  <c r="AN67" i="33"/>
  <c r="AN68" i="33" s="1"/>
  <c r="AC13" i="34"/>
  <c r="AQ67" i="33"/>
  <c r="AQ68" i="33" s="1"/>
  <c r="AF13" i="34"/>
  <c r="AO107" i="23"/>
  <c r="AD12" i="34"/>
  <c r="AR106" i="23"/>
  <c r="AR107" i="23" s="1"/>
  <c r="AG12" i="34"/>
  <c r="AM115" i="25"/>
  <c r="AB15" i="34" s="1"/>
  <c r="AQ115" i="25"/>
  <c r="AF15" i="34" s="1"/>
  <c r="AU115" i="25"/>
  <c r="AJ15" i="34" s="1"/>
  <c r="AT106" i="23"/>
  <c r="AT107" i="23" s="1"/>
  <c r="AI12" i="34"/>
  <c r="AQ106" i="23"/>
  <c r="AQ107" i="23" s="1"/>
  <c r="AF12"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H74" i="24"/>
  <c r="AE74" i="24"/>
  <c r="AU74" i="24"/>
  <c r="AN74" i="24"/>
  <c r="AN75" i="24" s="1"/>
  <c r="AV74" i="24"/>
  <c r="AV75" i="24" s="1"/>
  <c r="AS74" i="24"/>
  <c r="AS75" i="24" s="1"/>
  <c r="AP119" i="25"/>
  <c r="AP120" i="25" s="1"/>
  <c r="AQ119" i="25"/>
  <c r="AQ120" i="25" s="1"/>
  <c r="AF119" i="25"/>
  <c r="AD119" i="25"/>
  <c r="AD120" i="25" s="1"/>
  <c r="AO119" i="25" l="1"/>
  <c r="AO120" i="25" s="1"/>
  <c r="AL119" i="25"/>
  <c r="AL120" i="25" s="1"/>
  <c r="AI119" i="25"/>
  <c r="AI120" i="25" s="1"/>
  <c r="AJ119" i="25"/>
  <c r="AJ120" i="25" s="1"/>
  <c r="AM119" i="25"/>
  <c r="AM120" i="25" s="1"/>
  <c r="AT75" i="24"/>
  <c r="AE119" i="25"/>
  <c r="AE120" i="25" s="1"/>
  <c r="AH119" i="25"/>
  <c r="AH120" i="25" s="1"/>
  <c r="AQ74" i="24"/>
  <c r="AQ75" i="24" s="1"/>
  <c r="AT74" i="24"/>
  <c r="AD74" i="24"/>
  <c r="AD75" i="24" s="1"/>
  <c r="AV119" i="25"/>
  <c r="AV120" i="25" s="1"/>
  <c r="AU119" i="25"/>
  <c r="AU120" i="25" s="1"/>
  <c r="AT119" i="25"/>
  <c r="AT120" i="25" s="1"/>
  <c r="AS119" i="25"/>
  <c r="AS120" i="25" s="1"/>
  <c r="AF74" i="24"/>
  <c r="AF75" i="24" s="1"/>
  <c r="AM74" i="24"/>
  <c r="AM75" i="24" s="1"/>
  <c r="AP74" i="24"/>
  <c r="AP75" i="24" s="1"/>
  <c r="AR119" i="25"/>
  <c r="AR120" i="25" s="1"/>
  <c r="AG15" i="34"/>
  <c r="AU75" i="24"/>
  <c r="AJ14" i="34"/>
  <c r="AE75" i="24"/>
  <c r="T14" i="34"/>
  <c r="AH75" i="24"/>
  <c r="W14" i="34"/>
  <c r="AK74" i="24"/>
  <c r="Z14" i="34"/>
  <c r="AN119" i="25"/>
  <c r="AN120" i="25" s="1"/>
  <c r="AC15" i="34"/>
  <c r="AG75" i="24"/>
  <c r="V14" i="34"/>
  <c r="AK119" i="25"/>
  <c r="AK120" i="25" s="1"/>
  <c r="AI74" i="24"/>
  <c r="X14" i="34"/>
  <c r="AL74" i="24"/>
  <c r="AA14" i="34"/>
  <c r="AO74" i="24"/>
  <c r="AO75" i="24" s="1"/>
  <c r="AD14" i="34"/>
  <c r="AR74" i="24"/>
  <c r="AR75" i="24" s="1"/>
  <c r="AG14" i="34"/>
  <c r="AG119" i="25"/>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O66" i="47" s="1"/>
  <c r="AD18" i="34" s="1"/>
  <c r="AN20" i="47"/>
  <c r="AM20" i="47"/>
  <c r="AL20" i="47"/>
  <c r="AK20" i="47"/>
  <c r="AK66" i="47" s="1"/>
  <c r="Z18" i="34" s="1"/>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K19" i="34" s="1"/>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D84" i="44" l="1"/>
  <c r="AH84" i="44"/>
  <c r="AL84" i="44"/>
  <c r="AP84" i="44"/>
  <c r="AT84" i="44"/>
  <c r="AF84" i="44"/>
  <c r="AN84" i="44"/>
  <c r="AE57" i="46"/>
  <c r="T20" i="34" s="1"/>
  <c r="AI57" i="46"/>
  <c r="X20" i="34" s="1"/>
  <c r="AM57" i="46"/>
  <c r="AB20" i="34" s="1"/>
  <c r="AQ57" i="46"/>
  <c r="AF20" i="34" s="1"/>
  <c r="AU57" i="46"/>
  <c r="AJ20" i="34" s="1"/>
  <c r="AJ84" i="44"/>
  <c r="AR84" i="44"/>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Q68" i="35"/>
  <c r="AQ69" i="35" s="1"/>
  <c r="AU68" i="35"/>
  <c r="AU69" i="35" s="1"/>
  <c r="AF68" i="35"/>
  <c r="AF69" i="35" s="1"/>
  <c r="AN68" i="35"/>
  <c r="AN69" i="35" s="1"/>
  <c r="AR68" i="35"/>
  <c r="AR69" i="35" s="1"/>
  <c r="AV68" i="35"/>
  <c r="AV69" i="35" s="1"/>
  <c r="AS68" i="35"/>
  <c r="AS69" i="35" s="1"/>
  <c r="AL70" i="47"/>
  <c r="AL71" i="47" s="1"/>
  <c r="AJ70" i="47"/>
  <c r="AJ71" i="47" s="1"/>
  <c r="AN70" i="47"/>
  <c r="AN71" i="47" s="1"/>
  <c r="AR70" i="47"/>
  <c r="AR71" i="47" s="1"/>
  <c r="AV70" i="47"/>
  <c r="AV71" i="47" s="1"/>
  <c r="AK70" i="47"/>
  <c r="AK71" i="47" s="1"/>
  <c r="AO70" i="47"/>
  <c r="AO71" i="47" s="1"/>
  <c r="AS70" i="47"/>
  <c r="AS71" i="47" s="1"/>
  <c r="AO73" i="43"/>
  <c r="AO74" i="43"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H61" i="46"/>
  <c r="AH62" i="46" s="1"/>
  <c r="AT61" i="46"/>
  <c r="AK61" i="46"/>
  <c r="AK62" i="46" s="1"/>
  <c r="AP61" i="46"/>
  <c r="AE61" i="46"/>
  <c r="AE62" i="46" s="1"/>
  <c r="AM61" i="46"/>
  <c r="AM62" i="46" s="1"/>
  <c r="AQ61" i="46"/>
  <c r="AQ62" i="46" s="1"/>
  <c r="AU61" i="46"/>
  <c r="AU62" i="46" s="1"/>
  <c r="AN61" i="46"/>
  <c r="AN62" i="46" s="1"/>
  <c r="AH78" i="45"/>
  <c r="AH79" i="45" s="1"/>
  <c r="AL78" i="45"/>
  <c r="AL79" i="45" s="1"/>
  <c r="AM78" i="45"/>
  <c r="AM79" i="45" s="1"/>
  <c r="AF78" i="45"/>
  <c r="AF79" i="45" s="1"/>
  <c r="AJ78" i="45"/>
  <c r="AJ79" i="45" s="1"/>
  <c r="AN78" i="45"/>
  <c r="AN79" i="45" s="1"/>
  <c r="AV78" i="45"/>
  <c r="AV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AN70" i="49"/>
  <c r="AN71" i="49" s="1"/>
  <c r="AH70" i="49"/>
  <c r="AH71" i="49" s="1"/>
  <c r="Y66" i="49"/>
  <c r="L23" i="34" s="1"/>
  <c r="X66" i="49"/>
  <c r="K23" i="34" s="1"/>
  <c r="AW65" i="23"/>
  <c r="AX65" i="23" s="1"/>
  <c r="AY65" i="23" s="1"/>
  <c r="AW66" i="23"/>
  <c r="AX66" i="23" s="1"/>
  <c r="AY66" i="23" s="1"/>
  <c r="AT79" i="45" l="1"/>
  <c r="AL61" i="46"/>
  <c r="AL62" i="46" s="1"/>
  <c r="AO61" i="46"/>
  <c r="AO62" i="46" s="1"/>
  <c r="AU70" i="47"/>
  <c r="AU71" i="47" s="1"/>
  <c r="AD70" i="47"/>
  <c r="AD71" i="47" s="1"/>
  <c r="AT78" i="45"/>
  <c r="AG70" i="47"/>
  <c r="AG71" i="47" s="1"/>
  <c r="AT70" i="47"/>
  <c r="AT71" i="47" s="1"/>
  <c r="AS89" i="44"/>
  <c r="AO78" i="45"/>
  <c r="AO79" i="45" s="1"/>
  <c r="AR78" i="45"/>
  <c r="AR79" i="45" s="1"/>
  <c r="AQ78" i="45"/>
  <c r="AQ79" i="45" s="1"/>
  <c r="AP78" i="45"/>
  <c r="AP79" i="45" s="1"/>
  <c r="AJ61" i="46"/>
  <c r="AJ62" i="46" s="1"/>
  <c r="AI61" i="46"/>
  <c r="AI62" i="46" s="1"/>
  <c r="AT62" i="46"/>
  <c r="AD61" i="46"/>
  <c r="AD62" i="46" s="1"/>
  <c r="AF70" i="47"/>
  <c r="AF71" i="47" s="1"/>
  <c r="AG68" i="35"/>
  <c r="AG69" i="35" s="1"/>
  <c r="AJ68" i="35"/>
  <c r="AJ69" i="35" s="1"/>
  <c r="AI68" i="35"/>
  <c r="AI69" i="35" s="1"/>
  <c r="AS88" i="44"/>
  <c r="AE70" i="49"/>
  <c r="AE71" i="49" s="1"/>
  <c r="R23" i="34"/>
  <c r="AS70" i="49"/>
  <c r="AS71" i="49" s="1"/>
  <c r="AF23" i="34"/>
  <c r="AJ70" i="49"/>
  <c r="AJ71" i="49" s="1"/>
  <c r="W23" i="34"/>
  <c r="AM73" i="43"/>
  <c r="AB19" i="34"/>
  <c r="AP73" i="43"/>
  <c r="AP74" i="43" s="1"/>
  <c r="AE19" i="34"/>
  <c r="AS73" i="43"/>
  <c r="AS74" i="43" s="1"/>
  <c r="AH19" i="34"/>
  <c r="AM70" i="47"/>
  <c r="AM71" i="47" s="1"/>
  <c r="AB18" i="34"/>
  <c r="AI88" i="44"/>
  <c r="AI89" i="44" s="1"/>
  <c r="X22" i="34"/>
  <c r="AQ70" i="47"/>
  <c r="AQ71" i="47" s="1"/>
  <c r="AF18" i="34"/>
  <c r="AP71" i="47"/>
  <c r="AE18" i="34"/>
  <c r="AP88" i="44"/>
  <c r="AP89" i="44" s="1"/>
  <c r="AE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N88" i="44"/>
  <c r="AN89" i="44" s="1"/>
  <c r="AC22" i="34"/>
  <c r="AL88" i="44"/>
  <c r="AL89" i="44" s="1"/>
  <c r="AA22" i="34"/>
  <c r="AQ70" i="49"/>
  <c r="AQ71" i="49" s="1"/>
  <c r="AD23" i="34"/>
  <c r="AD27" i="34" s="1"/>
  <c r="AI70" i="49"/>
  <c r="AI71" i="49" s="1"/>
  <c r="V23" i="34"/>
  <c r="AG70" i="49"/>
  <c r="AG71" i="49" s="1"/>
  <c r="T23" i="34"/>
  <c r="AW70" i="49"/>
  <c r="AW71" i="49" s="1"/>
  <c r="AJ23" i="34"/>
  <c r="AE74" i="43"/>
  <c r="T19" i="34"/>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AH70" i="47"/>
  <c r="AH71" i="47" s="1"/>
  <c r="W18" i="34"/>
  <c r="AK68" i="35"/>
  <c r="AK69" i="35" s="1"/>
  <c r="Z17" i="34"/>
  <c r="AT68" i="35"/>
  <c r="AT69" i="35" s="1"/>
  <c r="AI17" i="34"/>
  <c r="AR88" i="44"/>
  <c r="AR89" i="44" s="1"/>
  <c r="AG22" i="34"/>
  <c r="AF88" i="44"/>
  <c r="AF89" i="44" s="1"/>
  <c r="U22" i="34"/>
  <c r="AH88" i="44"/>
  <c r="AH89" i="44" s="1"/>
  <c r="W22" i="34"/>
  <c r="AD70" i="49"/>
  <c r="AD71" i="49" s="1"/>
  <c r="Q23" i="34"/>
  <c r="AM70" i="49"/>
  <c r="AM71" i="49" s="1"/>
  <c r="Z23" i="34"/>
  <c r="AV70" i="49"/>
  <c r="AV71" i="49" s="1"/>
  <c r="AI23" i="34"/>
  <c r="AI27" i="34" s="1"/>
  <c r="AP70" i="49"/>
  <c r="AP71" i="49" s="1"/>
  <c r="AC23" i="34"/>
  <c r="AT70" i="49"/>
  <c r="AT71" i="49" s="1"/>
  <c r="AG23" i="34"/>
  <c r="AG27" i="34" s="1"/>
  <c r="AQ73" i="43"/>
  <c r="AQ74" i="43" s="1"/>
  <c r="AF19" i="34"/>
  <c r="AT73" i="43"/>
  <c r="AT74" i="43" s="1"/>
  <c r="AI19" i="34"/>
  <c r="AD73" i="43"/>
  <c r="AD74" i="43" s="1"/>
  <c r="S19" i="34"/>
  <c r="AM88" i="44"/>
  <c r="AM89" i="44" s="1"/>
  <c r="AB22" i="34"/>
  <c r="AK89" i="44"/>
  <c r="Z22" i="34"/>
  <c r="AR61" i="46"/>
  <c r="AR62" i="46" s="1"/>
  <c r="AG20" i="34"/>
  <c r="AM68" i="35"/>
  <c r="AM69" i="35" s="1"/>
  <c r="AB17" i="34"/>
  <c r="AJ88" i="44"/>
  <c r="AJ89" i="44" s="1"/>
  <c r="Y22" i="34"/>
  <c r="AT88" i="44"/>
  <c r="AT89" i="44" s="1"/>
  <c r="AI22" i="34"/>
  <c r="AD88" i="44"/>
  <c r="AD89" i="44" s="1"/>
  <c r="S22" i="34"/>
  <c r="AE70" i="47"/>
  <c r="AE71" i="47" s="1"/>
  <c r="AE69" i="35"/>
  <c r="AG73" i="43"/>
  <c r="AG74" i="43" s="1"/>
  <c r="AE79" i="45"/>
  <c r="AC27" i="34"/>
  <c r="AF27" i="34"/>
  <c r="AM74" i="43"/>
  <c r="Z27" i="34"/>
  <c r="W27" i="34"/>
  <c r="U27" i="34"/>
  <c r="AB70" i="49"/>
  <c r="AB71" i="49" s="1"/>
  <c r="AA27" i="34"/>
  <c r="AJ27" i="34"/>
  <c r="X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5" i="48"/>
  <c r="I64" i="48"/>
  <c r="I63" i="48"/>
  <c r="I62" i="48"/>
  <c r="I60" i="48" s="1"/>
  <c r="I61"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c r="E71" i="48"/>
  <c r="E70" i="48"/>
  <c r="E68" i="48"/>
  <c r="E67" i="48"/>
  <c r="E66" i="48" s="1"/>
  <c r="E65" i="48"/>
  <c r="E64" i="48"/>
  <c r="E63" i="48"/>
  <c r="E62" i="48"/>
  <c r="E61" i="48"/>
  <c r="E60" i="48" s="1"/>
  <c r="E59" i="48"/>
  <c r="E58" i="48"/>
  <c r="E57" i="48" s="1"/>
  <c r="E56" i="48"/>
  <c r="E55" i="48"/>
  <c r="E53" i="48"/>
  <c r="E52" i="48"/>
  <c r="E51" i="48" s="1"/>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3" i="46"/>
  <c r="J42" i="46"/>
  <c r="J41" i="46" s="1"/>
  <c r="J40" i="46"/>
  <c r="J39" i="46"/>
  <c r="J37" i="46"/>
  <c r="J36" i="46"/>
  <c r="J34" i="46"/>
  <c r="J33" i="46"/>
  <c r="J32" i="46" s="1"/>
  <c r="J31" i="46"/>
  <c r="J30"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s="1"/>
  <c r="F49" i="46"/>
  <c r="F48" i="46"/>
  <c r="F46" i="46"/>
  <c r="F45" i="46"/>
  <c r="F43" i="46"/>
  <c r="F42" i="46"/>
  <c r="F40" i="46"/>
  <c r="F39" i="46"/>
  <c r="F38" i="46" s="1"/>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50" i="47"/>
  <c r="J49" i="47"/>
  <c r="J48" i="47"/>
  <c r="J47" i="47"/>
  <c r="J46" i="47"/>
  <c r="J44" i="47" s="1"/>
  <c r="J45" i="47"/>
  <c r="J43" i="47"/>
  <c r="J42" i="47"/>
  <c r="J41" i="47" s="1"/>
  <c r="J40" i="47"/>
  <c r="J39" i="47"/>
  <c r="J37" i="47"/>
  <c r="J36" i="47"/>
  <c r="J35" i="47"/>
  <c r="J34" i="47" s="1"/>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7" i="47" s="1"/>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64" i="26" l="1"/>
  <c r="J73" i="26"/>
  <c r="J48" i="35"/>
  <c r="F44" i="47"/>
  <c r="J20" i="47"/>
  <c r="F64" i="45"/>
  <c r="J38" i="45"/>
  <c r="J8" i="26"/>
  <c r="J42" i="26"/>
  <c r="J23" i="35"/>
  <c r="F44" i="46"/>
  <c r="J38" i="46"/>
  <c r="J57" i="46" s="1"/>
  <c r="F8" i="45"/>
  <c r="J8" i="45"/>
  <c r="J44" i="45"/>
  <c r="J8" i="44"/>
  <c r="J84" i="44" s="1"/>
  <c r="E54" i="48"/>
  <c r="E69" i="48"/>
  <c r="F30" i="26"/>
  <c r="J30" i="26"/>
  <c r="J8" i="47"/>
  <c r="J38" i="47"/>
  <c r="J59" i="47"/>
  <c r="F23" i="46"/>
  <c r="F29" i="46"/>
  <c r="F35" i="46"/>
  <c r="F41" i="46"/>
  <c r="F47" i="46"/>
  <c r="J29" i="46"/>
  <c r="J35" i="46"/>
  <c r="J41" i="44"/>
  <c r="E75" i="48"/>
  <c r="I8" i="48"/>
  <c r="J21" i="43"/>
  <c r="J70" i="26"/>
  <c r="F26" i="26"/>
  <c r="F83" i="26"/>
  <c r="J26" i="26"/>
  <c r="J54" i="26"/>
  <c r="J86" i="26"/>
  <c r="F41" i="47"/>
  <c r="J27" i="47"/>
  <c r="J32" i="45"/>
  <c r="J24" i="44"/>
  <c r="J47" i="26"/>
  <c r="F33" i="35"/>
  <c r="F39" i="35"/>
  <c r="F45" i="35"/>
  <c r="J8" i="35"/>
  <c r="F53" i="47"/>
  <c r="F59" i="47"/>
  <c r="J53" i="47"/>
  <c r="J44" i="46"/>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7" i="33" l="1"/>
  <c r="J66" i="47"/>
  <c r="F72" i="22"/>
  <c r="J41" i="22"/>
  <c r="J46" i="22"/>
  <c r="F38" i="33"/>
  <c r="F44" i="33"/>
  <c r="F50" i="33"/>
  <c r="J41" i="33"/>
  <c r="J42" i="25"/>
  <c r="J69" i="25"/>
  <c r="J64" i="35"/>
  <c r="J8" i="25"/>
  <c r="J60" i="25"/>
  <c r="J74" i="45"/>
  <c r="J8" i="33"/>
  <c r="J33" i="24"/>
  <c r="J54" i="24"/>
  <c r="J60" i="24"/>
  <c r="J51" i="25"/>
  <c r="J115" i="25" s="1"/>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D34" i="48"/>
  <c r="AE34" i="48" s="1"/>
  <c r="AC34" i="48"/>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D26" i="48"/>
  <c r="AE26" i="48" s="1"/>
  <c r="AC26" i="48"/>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D18" i="48"/>
  <c r="AE18" i="48" s="1"/>
  <c r="AC18" i="48"/>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G8" i="48" s="1"/>
  <c r="AD9" i="48"/>
  <c r="AE9" i="48" s="1"/>
  <c r="AC9" i="48"/>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H171" i="55"/>
  <c r="H155" i="55" s="1"/>
  <c r="J171" i="55"/>
  <c r="H196" i="55"/>
  <c r="H188" i="55" s="1"/>
  <c r="J196" i="55"/>
  <c r="J460" i="55"/>
  <c r="H460" i="55"/>
  <c r="H457" i="55" s="1"/>
  <c r="H508" i="55"/>
  <c r="J508" i="55"/>
  <c r="J288" i="55"/>
  <c r="H288" i="55"/>
  <c r="H280" i="55" s="1"/>
  <c r="J141" i="55"/>
  <c r="H141" i="55"/>
  <c r="H128" i="55" s="1"/>
  <c r="H270" i="55"/>
  <c r="H261" i="55" s="1"/>
  <c r="J270" i="55"/>
  <c r="H490" i="55"/>
  <c r="H486" i="55" s="1"/>
  <c r="J490" i="55"/>
  <c r="J53" i="55"/>
  <c r="H53" i="55"/>
  <c r="H51" i="55" s="1"/>
  <c r="J178" i="55"/>
  <c r="H178" i="55"/>
  <c r="H172" i="55" s="1"/>
  <c r="J260" i="55"/>
  <c r="H260" i="55"/>
  <c r="H250" i="55" s="1"/>
  <c r="H375" i="55"/>
  <c r="H371" i="55" s="1"/>
  <c r="J375" i="55"/>
  <c r="J430" i="55"/>
  <c r="H430" i="55"/>
  <c r="H424" i="55" s="1"/>
  <c r="J573" i="55"/>
  <c r="H573" i="55"/>
  <c r="H569" i="55" s="1"/>
  <c r="H95" i="55"/>
  <c r="H91" i="55" s="1"/>
  <c r="J95" i="55"/>
  <c r="J91" i="55" s="1"/>
  <c r="H154" i="55"/>
  <c r="H148" i="55" s="1"/>
  <c r="J154" i="55"/>
  <c r="H382" i="55"/>
  <c r="J382" i="55"/>
  <c r="J456" i="55"/>
  <c r="H456" i="55"/>
  <c r="J85" i="55"/>
  <c r="H85" i="55"/>
  <c r="H63" i="55" s="1"/>
  <c r="J100" i="55"/>
  <c r="H100" i="55"/>
  <c r="H96" i="55" s="1"/>
  <c r="F178" i="55"/>
  <c r="J172" i="55"/>
  <c r="G178" i="55"/>
  <c r="G172" i="55" s="1"/>
  <c r="F260" i="55"/>
  <c r="G260" i="55"/>
  <c r="G375" i="55"/>
  <c r="G371" i="55" s="1"/>
  <c r="J371" i="55"/>
  <c r="F375" i="55"/>
  <c r="F430" i="55"/>
  <c r="J424" i="55"/>
  <c r="G430" i="55"/>
  <c r="G424" i="55" s="1"/>
  <c r="G573" i="55"/>
  <c r="F573" i="55"/>
  <c r="J155" i="55"/>
  <c r="G171" i="55"/>
  <c r="F171" i="55"/>
  <c r="G196" i="55"/>
  <c r="G188" i="55" s="1"/>
  <c r="J188" i="55"/>
  <c r="F196" i="55"/>
  <c r="F460" i="55"/>
  <c r="J457" i="55"/>
  <c r="G460" i="55"/>
  <c r="G457" i="55" s="1"/>
  <c r="G508" i="55"/>
  <c r="F508" i="55"/>
  <c r="G288" i="55"/>
  <c r="G280" i="55" s="1"/>
  <c r="F288" i="55"/>
  <c r="J280" i="55"/>
  <c r="F95" i="55"/>
  <c r="G95" i="55"/>
  <c r="G91" i="55" s="1"/>
  <c r="G154" i="55"/>
  <c r="F154" i="55"/>
  <c r="J148" i="55"/>
  <c r="F382" i="55"/>
  <c r="G382" i="55"/>
  <c r="G456" i="55"/>
  <c r="F456" i="55"/>
  <c r="F85" i="55"/>
  <c r="G85" i="55"/>
  <c r="G100" i="55"/>
  <c r="G96" i="55" s="1"/>
  <c r="F100" i="55"/>
  <c r="G25" i="55"/>
  <c r="G9" i="55" s="1"/>
  <c r="F25" i="55"/>
  <c r="G141" i="55"/>
  <c r="G128" i="55" s="1"/>
  <c r="F141" i="55"/>
  <c r="G270" i="55"/>
  <c r="G261" i="55" s="1"/>
  <c r="F270" i="55"/>
  <c r="G490" i="55"/>
  <c r="G486" i="55" s="1"/>
  <c r="F490" i="55"/>
  <c r="F53" i="55"/>
  <c r="J51" i="55"/>
  <c r="G53" i="55"/>
  <c r="G51" i="55" s="1"/>
  <c r="AA84" i="44"/>
  <c r="P22" i="34" s="1"/>
  <c r="D79" i="48"/>
  <c r="D25" i="8" s="1"/>
  <c r="AC42" i="48"/>
  <c r="AD42" i="48" s="1"/>
  <c r="AL70" i="49"/>
  <c r="AL71" i="49" s="1"/>
  <c r="Y23" i="34"/>
  <c r="K79" i="48"/>
  <c r="AO70" i="49"/>
  <c r="AO71" i="49" s="1"/>
  <c r="AB23" i="34"/>
  <c r="AB84" i="44"/>
  <c r="Q22" i="34" s="1"/>
  <c r="AC70" i="49"/>
  <c r="AC71" i="49" s="1"/>
  <c r="P23" i="34"/>
  <c r="H79" i="48"/>
  <c r="I25" i="8" s="1"/>
  <c r="AC8" i="48"/>
  <c r="J9" i="55"/>
  <c r="J128" i="55"/>
  <c r="J261" i="55"/>
  <c r="J486" i="55"/>
  <c r="G155" i="55"/>
  <c r="G250" i="55"/>
  <c r="J250" i="55"/>
  <c r="J569" i="55"/>
  <c r="G148" i="55"/>
  <c r="G63" i="55"/>
  <c r="J63" i="55"/>
  <c r="J96" i="55"/>
  <c r="B44" i="22"/>
  <c r="N45" i="22" s="1"/>
  <c r="N41" i="22" s="1"/>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Z31" i="49" s="1"/>
  <c r="BA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568" i="55" l="1"/>
  <c r="H563" i="55" s="1"/>
  <c r="J568" i="55"/>
  <c r="H463" i="55"/>
  <c r="H461" i="55" s="1"/>
  <c r="J463" i="55"/>
  <c r="J636" i="55"/>
  <c r="J619" i="55" s="1"/>
  <c r="H636" i="55"/>
  <c r="H619" i="55" s="1"/>
  <c r="H562" i="55"/>
  <c r="H557" i="55" s="1"/>
  <c r="J562" i="55"/>
  <c r="J547" i="55"/>
  <c r="H547" i="55"/>
  <c r="H533" i="55" s="1"/>
  <c r="J526" i="55"/>
  <c r="H526" i="55"/>
  <c r="H524" i="55" s="1"/>
  <c r="J523" i="55"/>
  <c r="H523" i="55"/>
  <c r="H521" i="55" s="1"/>
  <c r="J496" i="55"/>
  <c r="H496" i="55"/>
  <c r="H491" i="55" s="1"/>
  <c r="J503" i="55"/>
  <c r="H503" i="55"/>
  <c r="H497" i="55" s="1"/>
  <c r="J472" i="55"/>
  <c r="H472" i="55"/>
  <c r="H470" i="55" s="1"/>
  <c r="H449" i="55"/>
  <c r="H443" i="55" s="1"/>
  <c r="J449" i="55"/>
  <c r="H408" i="55"/>
  <c r="H402" i="55" s="1"/>
  <c r="J408" i="55"/>
  <c r="H354" i="55"/>
  <c r="H337" i="55" s="1"/>
  <c r="J354" i="55"/>
  <c r="H401" i="55"/>
  <c r="H399" i="55" s="1"/>
  <c r="J401" i="55"/>
  <c r="J358" i="55"/>
  <c r="H358" i="55"/>
  <c r="H355" i="55" s="1"/>
  <c r="H315" i="55"/>
  <c r="J315" i="55"/>
  <c r="J324" i="55"/>
  <c r="H324" i="55"/>
  <c r="J297" i="55"/>
  <c r="H297" i="55"/>
  <c r="H289" i="55" s="1"/>
  <c r="H232" i="55"/>
  <c r="H228" i="55" s="1"/>
  <c r="J232" i="55"/>
  <c r="J218" i="55"/>
  <c r="H218" i="55"/>
  <c r="H203" i="55" s="1"/>
  <c r="H202" i="55"/>
  <c r="H197" i="55" s="1"/>
  <c r="J202" i="55"/>
  <c r="H127" i="55"/>
  <c r="H110" i="55" s="1"/>
  <c r="J127" i="55"/>
  <c r="H90" i="55"/>
  <c r="H86" i="55" s="1"/>
  <c r="J90" i="55"/>
  <c r="H44" i="55"/>
  <c r="H42" i="55" s="1"/>
  <c r="J44" i="55"/>
  <c r="H56" i="55"/>
  <c r="H54" i="55" s="1"/>
  <c r="J56" i="55"/>
  <c r="H35" i="55"/>
  <c r="H33" i="55" s="1"/>
  <c r="J35" i="55"/>
  <c r="J41" i="55"/>
  <c r="H41" i="55"/>
  <c r="H39" i="55" s="1"/>
  <c r="H47" i="55"/>
  <c r="H45" i="55" s="1"/>
  <c r="J47" i="55"/>
  <c r="H306" i="55"/>
  <c r="J306" i="55"/>
  <c r="H109" i="55"/>
  <c r="H106" i="55" s="1"/>
  <c r="J109" i="55"/>
  <c r="J469" i="55"/>
  <c r="H469" i="55"/>
  <c r="H467" i="55" s="1"/>
  <c r="J642" i="55"/>
  <c r="H642" i="55"/>
  <c r="H637" i="55" s="1"/>
  <c r="H606" i="55"/>
  <c r="H590" i="55" s="1"/>
  <c r="J606" i="55"/>
  <c r="H529" i="55"/>
  <c r="H527" i="55" s="1"/>
  <c r="J529" i="55"/>
  <c r="J527" i="55" s="1"/>
  <c r="H532" i="55"/>
  <c r="H530" i="55" s="1"/>
  <c r="J532" i="55"/>
  <c r="H520" i="55"/>
  <c r="H509" i="55" s="1"/>
  <c r="J520" i="55"/>
  <c r="H485" i="55"/>
  <c r="H473" i="55" s="1"/>
  <c r="J485" i="55"/>
  <c r="H442" i="55"/>
  <c r="H431" i="55" s="1"/>
  <c r="J442" i="55"/>
  <c r="J431" i="55" s="1"/>
  <c r="H466" i="55"/>
  <c r="H464" i="55" s="1"/>
  <c r="J466" i="55"/>
  <c r="J423" i="55"/>
  <c r="H423" i="55"/>
  <c r="H409" i="55" s="1"/>
  <c r="J370" i="55"/>
  <c r="H370" i="55"/>
  <c r="H359" i="55" s="1"/>
  <c r="J398" i="55"/>
  <c r="H398" i="55"/>
  <c r="H393" i="55" s="1"/>
  <c r="J392" i="55"/>
  <c r="H392" i="55"/>
  <c r="H336" i="55"/>
  <c r="H334" i="55" s="1"/>
  <c r="J336" i="55"/>
  <c r="J334" i="55" s="1"/>
  <c r="J333" i="55"/>
  <c r="H333" i="55"/>
  <c r="J249" i="55"/>
  <c r="H249" i="55"/>
  <c r="H237" i="55" s="1"/>
  <c r="J227" i="55"/>
  <c r="H227" i="55"/>
  <c r="H219" i="55" s="1"/>
  <c r="J187" i="55"/>
  <c r="H187" i="55"/>
  <c r="H179" i="55" s="1"/>
  <c r="J147" i="55"/>
  <c r="H147" i="55"/>
  <c r="H142" i="55" s="1"/>
  <c r="J105" i="55"/>
  <c r="H105" i="55"/>
  <c r="H101" i="55" s="1"/>
  <c r="H59" i="55"/>
  <c r="H57" i="55" s="1"/>
  <c r="J59" i="55"/>
  <c r="J62" i="55"/>
  <c r="H62" i="55"/>
  <c r="H60" i="55" s="1"/>
  <c r="J29" i="55"/>
  <c r="H29" i="55"/>
  <c r="H26" i="55" s="1"/>
  <c r="J38" i="55"/>
  <c r="H38" i="55"/>
  <c r="H36" i="55" s="1"/>
  <c r="H32" i="55"/>
  <c r="H30" i="55" s="1"/>
  <c r="J32" i="55"/>
  <c r="J50" i="55"/>
  <c r="H50" i="55"/>
  <c r="H48" i="55" s="1"/>
  <c r="H618" i="55"/>
  <c r="H607" i="55" s="1"/>
  <c r="J618" i="55"/>
  <c r="H279" i="55"/>
  <c r="H271" i="55" s="1"/>
  <c r="J279" i="55"/>
  <c r="G469" i="55"/>
  <c r="G467" i="55" s="1"/>
  <c r="F469" i="55"/>
  <c r="F642" i="55"/>
  <c r="G642" i="55"/>
  <c r="G637" i="55" s="1"/>
  <c r="G606" i="55"/>
  <c r="G590" i="55" s="1"/>
  <c r="F606" i="55"/>
  <c r="G529" i="55"/>
  <c r="G527" i="55" s="1"/>
  <c r="F529" i="55"/>
  <c r="G532" i="55"/>
  <c r="F532" i="55"/>
  <c r="J509" i="55"/>
  <c r="G520" i="55"/>
  <c r="G509" i="55" s="1"/>
  <c r="F520" i="55"/>
  <c r="G485" i="55"/>
  <c r="G473" i="55" s="1"/>
  <c r="F485" i="55"/>
  <c r="G442" i="55"/>
  <c r="G431" i="55" s="1"/>
  <c r="F442" i="55"/>
  <c r="G466" i="55"/>
  <c r="F466" i="55"/>
  <c r="J409" i="55"/>
  <c r="G423" i="55"/>
  <c r="G409" i="55" s="1"/>
  <c r="F423" i="55"/>
  <c r="F370" i="55"/>
  <c r="G370" i="55"/>
  <c r="G359" i="55" s="1"/>
  <c r="F398" i="55"/>
  <c r="G398" i="55"/>
  <c r="G392" i="55"/>
  <c r="F392" i="55"/>
  <c r="G336" i="55"/>
  <c r="G334" i="55" s="1"/>
  <c r="F336" i="55"/>
  <c r="F333" i="55"/>
  <c r="G333" i="55"/>
  <c r="G249" i="55"/>
  <c r="F249" i="55"/>
  <c r="F227" i="55"/>
  <c r="G227" i="55"/>
  <c r="G219" i="55" s="1"/>
  <c r="J219" i="55"/>
  <c r="F187" i="55"/>
  <c r="G187" i="55"/>
  <c r="F147" i="55"/>
  <c r="J142" i="55"/>
  <c r="G147" i="55"/>
  <c r="G142" i="55" s="1"/>
  <c r="F105" i="55"/>
  <c r="J101" i="55"/>
  <c r="G105" i="55"/>
  <c r="G101" i="55" s="1"/>
  <c r="G59" i="55"/>
  <c r="G57" i="55" s="1"/>
  <c r="F59" i="55"/>
  <c r="J60" i="55"/>
  <c r="G62" i="55"/>
  <c r="F62" i="55"/>
  <c r="F29" i="55"/>
  <c r="G29" i="55"/>
  <c r="G26" i="55" s="1"/>
  <c r="G38" i="55"/>
  <c r="G36" i="55" s="1"/>
  <c r="F38" i="55"/>
  <c r="J36" i="55"/>
  <c r="G32" i="55"/>
  <c r="G30" i="55" s="1"/>
  <c r="F32" i="55"/>
  <c r="F50" i="55"/>
  <c r="G50" i="55"/>
  <c r="G48" i="55" s="1"/>
  <c r="G618" i="55"/>
  <c r="G607" i="55" s="1"/>
  <c r="F618" i="55"/>
  <c r="G279" i="55"/>
  <c r="G271" i="55" s="1"/>
  <c r="F279" i="55"/>
  <c r="Q460" i="55"/>
  <c r="J563" i="55"/>
  <c r="G568" i="55"/>
  <c r="G563" i="55" s="1"/>
  <c r="F568" i="55"/>
  <c r="G463" i="55"/>
  <c r="G461" i="55" s="1"/>
  <c r="F463" i="55"/>
  <c r="J461" i="55"/>
  <c r="G636" i="55"/>
  <c r="G619" i="55" s="1"/>
  <c r="F636" i="55"/>
  <c r="G562" i="55"/>
  <c r="G557" i="55" s="1"/>
  <c r="F562" i="55"/>
  <c r="J557" i="55"/>
  <c r="J533" i="55"/>
  <c r="G547" i="55"/>
  <c r="G533" i="55" s="1"/>
  <c r="F547" i="55"/>
  <c r="F526" i="55"/>
  <c r="J524" i="55"/>
  <c r="G526" i="55"/>
  <c r="G524" i="55" s="1"/>
  <c r="J521" i="55"/>
  <c r="G523" i="55"/>
  <c r="G521" i="55" s="1"/>
  <c r="F523" i="55"/>
  <c r="J491" i="55"/>
  <c r="G496" i="55"/>
  <c r="G491" i="55" s="1"/>
  <c r="F496" i="55"/>
  <c r="F503" i="55"/>
  <c r="J497" i="55"/>
  <c r="G503" i="55"/>
  <c r="G497" i="55" s="1"/>
  <c r="F472" i="55"/>
  <c r="J470" i="55"/>
  <c r="G472" i="55"/>
  <c r="G470" i="55" s="1"/>
  <c r="J443" i="55"/>
  <c r="G449" i="55"/>
  <c r="G443" i="55" s="1"/>
  <c r="F449" i="55"/>
  <c r="J402" i="55"/>
  <c r="G408" i="55"/>
  <c r="G402" i="55" s="1"/>
  <c r="F408" i="55"/>
  <c r="J337" i="55"/>
  <c r="G354" i="55"/>
  <c r="G337" i="55" s="1"/>
  <c r="F354" i="55"/>
  <c r="G401" i="55"/>
  <c r="G399" i="55" s="1"/>
  <c r="F401" i="55"/>
  <c r="J399" i="55"/>
  <c r="K399" i="55" s="1"/>
  <c r="J355" i="55"/>
  <c r="G358" i="55"/>
  <c r="G355" i="55" s="1"/>
  <c r="F358" i="55"/>
  <c r="G315" i="55"/>
  <c r="F315" i="55"/>
  <c r="F324" i="55"/>
  <c r="G324" i="55"/>
  <c r="F297" i="55"/>
  <c r="J289" i="55"/>
  <c r="G297" i="55"/>
  <c r="G289" i="55" s="1"/>
  <c r="G232" i="55"/>
  <c r="G228" i="55" s="1"/>
  <c r="J228" i="55"/>
  <c r="F232" i="55"/>
  <c r="J203" i="55"/>
  <c r="G218" i="55"/>
  <c r="G203" i="55" s="1"/>
  <c r="F218" i="55"/>
  <c r="J197" i="55"/>
  <c r="G202" i="55"/>
  <c r="G197" i="55" s="1"/>
  <c r="F202" i="55"/>
  <c r="J110" i="55"/>
  <c r="G127" i="55"/>
  <c r="G110" i="55" s="1"/>
  <c r="F127" i="55"/>
  <c r="G90" i="55"/>
  <c r="G86" i="55" s="1"/>
  <c r="J86" i="55"/>
  <c r="F90" i="55"/>
  <c r="G44" i="55"/>
  <c r="G42" i="55" s="1"/>
  <c r="F44" i="55"/>
  <c r="J42" i="55"/>
  <c r="G56" i="55"/>
  <c r="G54" i="55" s="1"/>
  <c r="F56" i="55"/>
  <c r="J33" i="55"/>
  <c r="G35" i="55"/>
  <c r="G33" i="55" s="1"/>
  <c r="F35" i="55"/>
  <c r="F41" i="55"/>
  <c r="J39" i="55"/>
  <c r="G41" i="55"/>
  <c r="G39" i="55" s="1"/>
  <c r="J45" i="55"/>
  <c r="G47" i="55"/>
  <c r="G45" i="55" s="1"/>
  <c r="F47" i="55"/>
  <c r="G306" i="55"/>
  <c r="F306" i="55"/>
  <c r="G109" i="55"/>
  <c r="G106" i="55" s="1"/>
  <c r="J106" i="55"/>
  <c r="F109" i="55"/>
  <c r="AC73" i="43"/>
  <c r="AC74" i="43" s="1"/>
  <c r="R19" i="34"/>
  <c r="Z61" i="46"/>
  <c r="Z62" i="46" s="1"/>
  <c r="O20" i="34"/>
  <c r="AB61" i="46"/>
  <c r="AB62" i="46" s="1"/>
  <c r="Q20" i="34"/>
  <c r="V78" i="45"/>
  <c r="V79" i="45" s="1"/>
  <c r="K21" i="34"/>
  <c r="Z88" i="44"/>
  <c r="Z89" i="44" s="1"/>
  <c r="O22" i="34"/>
  <c r="T70" i="49"/>
  <c r="G23" i="34"/>
  <c r="AC61" i="46"/>
  <c r="AC62" i="46" s="1"/>
  <c r="R20" i="34"/>
  <c r="Y88" i="44"/>
  <c r="Y89" i="44" s="1"/>
  <c r="N22"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X73" i="43"/>
  <c r="X74" i="43" s="1"/>
  <c r="M19" i="34"/>
  <c r="AA61" i="46"/>
  <c r="AA62" i="46" s="1"/>
  <c r="P20" i="34"/>
  <c r="R70" i="49"/>
  <c r="R71"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6" i="55"/>
  <c r="Q25" i="55"/>
  <c r="Q288" i="55"/>
  <c r="Q100" i="55"/>
  <c r="Q456" i="55"/>
  <c r="Q178" i="55"/>
  <c r="Q95" i="55"/>
  <c r="Q430" i="55"/>
  <c r="Q375" i="55"/>
  <c r="Q260" i="55"/>
  <c r="Q53" i="55"/>
  <c r="Q490" i="55"/>
  <c r="Q85" i="55"/>
  <c r="Q573" i="55"/>
  <c r="Q382" i="55"/>
  <c r="Q154" i="55"/>
  <c r="Q508" i="55"/>
  <c r="Q171" i="55"/>
  <c r="Q270" i="55"/>
  <c r="Q141" i="55"/>
  <c r="J271" i="55"/>
  <c r="J607" i="55"/>
  <c r="J467" i="55"/>
  <c r="J637" i="55"/>
  <c r="G530" i="55"/>
  <c r="J473" i="55"/>
  <c r="J464" i="55"/>
  <c r="G464" i="55"/>
  <c r="J359" i="55"/>
  <c r="G393" i="55"/>
  <c r="J393" i="55"/>
  <c r="J237" i="55"/>
  <c r="G237" i="55"/>
  <c r="G179" i="55"/>
  <c r="J179" i="55"/>
  <c r="J57" i="55"/>
  <c r="G60" i="55"/>
  <c r="J26" i="55"/>
  <c r="J30" i="55"/>
  <c r="J48" i="55"/>
  <c r="Y70" i="47"/>
  <c r="Y71" i="47" s="1"/>
  <c r="N18" i="34"/>
  <c r="AA70" i="47"/>
  <c r="P18" i="34"/>
  <c r="Z70" i="47"/>
  <c r="Z71" i="47" s="1"/>
  <c r="O18" i="34"/>
  <c r="X70" i="47"/>
  <c r="X71" i="47" s="1"/>
  <c r="M18" i="34"/>
  <c r="AC70" i="47"/>
  <c r="AC71" i="47" s="1"/>
  <c r="R18" i="34"/>
  <c r="AB70" i="47"/>
  <c r="AB71" i="47" s="1"/>
  <c r="Q18" i="34"/>
  <c r="J54" i="55"/>
  <c r="J590" i="55"/>
  <c r="J530" i="55"/>
  <c r="F96" i="55"/>
  <c r="F261" i="55"/>
  <c r="F9" i="55"/>
  <c r="I9" i="55" s="1"/>
  <c r="F457" i="55"/>
  <c r="F188" i="55"/>
  <c r="F569" i="55"/>
  <c r="F424" i="55"/>
  <c r="F371" i="55"/>
  <c r="F172" i="55"/>
  <c r="F486" i="55"/>
  <c r="F128" i="55"/>
  <c r="F280" i="55"/>
  <c r="F250" i="55"/>
  <c r="I250" i="55" s="1"/>
  <c r="F148" i="55"/>
  <c r="F51" i="55"/>
  <c r="F63" i="55"/>
  <c r="F91" i="55"/>
  <c r="F155" i="55"/>
  <c r="O54" i="22"/>
  <c r="N54" i="22"/>
  <c r="AZ8" i="49"/>
  <c r="BA8" i="49" s="1"/>
  <c r="N26" i="49"/>
  <c r="N66" i="49" s="1"/>
  <c r="G16" i="56" s="1"/>
  <c r="I16" i="56" s="1"/>
  <c r="AZ25" i="49"/>
  <c r="BA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T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J556" i="55" l="1"/>
  <c r="H556" i="55"/>
  <c r="H548" i="55" s="1"/>
  <c r="H236" i="55"/>
  <c r="H233" i="55" s="1"/>
  <c r="J236" i="55"/>
  <c r="J233" i="55" s="1"/>
  <c r="J589" i="55"/>
  <c r="J574" i="55" s="1"/>
  <c r="H589" i="55"/>
  <c r="H574" i="55" s="1"/>
  <c r="F236" i="55"/>
  <c r="G236" i="55"/>
  <c r="G233" i="55" s="1"/>
  <c r="F589" i="55"/>
  <c r="G589" i="55"/>
  <c r="G574" i="55" s="1"/>
  <c r="F556" i="55"/>
  <c r="J548" i="55"/>
  <c r="G556" i="55"/>
  <c r="G548"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I619" i="55" s="1"/>
  <c r="AZ26" i="49"/>
  <c r="BA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I82" i="23"/>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W74" i="24" l="1"/>
  <c r="W75" i="24" s="1"/>
  <c r="L14" i="34"/>
  <c r="AV97" i="26"/>
  <c r="AV98" i="26" s="1"/>
  <c r="AK16"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R106" i="23"/>
  <c r="R107" i="23" s="1"/>
  <c r="G12" i="34"/>
  <c r="AC74" i="24"/>
  <c r="AC75" i="24" s="1"/>
  <c r="R14" i="34"/>
  <c r="AB119" i="25"/>
  <c r="AB120" i="25" s="1"/>
  <c r="Q15" i="34"/>
  <c r="S67" i="33"/>
  <c r="S68" i="33" s="1"/>
  <c r="Z67" i="33"/>
  <c r="Z68" i="33" s="1"/>
  <c r="O13" i="34"/>
  <c r="U74" i="24"/>
  <c r="U75" i="24" s="1"/>
  <c r="J14" i="34"/>
  <c r="R74" i="24"/>
  <c r="R75" i="24" s="1"/>
  <c r="G14" i="34"/>
  <c r="Z119" i="25"/>
  <c r="Z120" i="25" s="1"/>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U119" i="25"/>
  <c r="U120" i="25" s="1"/>
  <c r="J15" i="34"/>
  <c r="Y97" i="26"/>
  <c r="Y98" i="26" s="1"/>
  <c r="N16" i="34"/>
  <c r="X97" i="26"/>
  <c r="X98" i="26" s="1"/>
  <c r="M16" i="34"/>
  <c r="R68" i="35"/>
  <c r="R69" i="35" s="1"/>
  <c r="G17" i="34"/>
  <c r="Q68" i="35"/>
  <c r="Q69" i="35" s="1"/>
  <c r="F17"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D17" i="8"/>
  <c r="Q98" i="26"/>
  <c r="S97" i="26"/>
  <c r="S98" i="26" s="1"/>
  <c r="M17" i="8"/>
  <c r="K17" i="8"/>
  <c r="J93" i="26"/>
  <c r="Q120" i="25"/>
  <c r="V120" i="25"/>
  <c r="F115" i="25"/>
  <c r="T119" i="25"/>
  <c r="T120" i="25" s="1"/>
  <c r="Y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H34" i="20"/>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H25" i="49"/>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H20" i="8"/>
  <c r="H70" i="47"/>
  <c r="H71" i="47" s="1"/>
  <c r="H17" i="8"/>
  <c r="H21" i="8"/>
  <c r="H12" i="8"/>
  <c r="H70" i="49"/>
  <c r="H71" i="49" s="1"/>
  <c r="D27" i="34" l="1"/>
  <c r="H29" i="8"/>
  <c r="H33" i="8" l="1"/>
  <c r="H39" i="8" s="1"/>
</calcChain>
</file>

<file path=xl/sharedStrings.xml><?xml version="1.0" encoding="utf-8"?>
<sst xmlns="http://schemas.openxmlformats.org/spreadsheetml/2006/main" count="14932" uniqueCount="5133">
  <si>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</si>
  <si>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</si>
  <si>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</si>
  <si>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</si>
  <si>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</si>
  <si>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</si>
  <si>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</si>
  <si>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</si>
  <si>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</si>
  <si>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</si>
  <si>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</si>
  <si>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</si>
  <si>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</si>
  <si>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</si>
  <si>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</si>
  <si>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</si>
  <si>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</si>
  <si>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</si>
  <si>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</si>
  <si>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</si>
  <si>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</si>
  <si>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</si>
  <si>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</si>
  <si>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</si>
  <si>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</si>
  <si>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</si>
  <si>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</si>
  <si>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</si>
  <si>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</si>
  <si>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</si>
  <si>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</si>
  <si>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</si>
  <si>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</si>
  <si>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</si>
  <si>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</si>
  <si>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</si>
  <si>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</si>
  <si>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</si>
  <si>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</si>
  <si>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</si>
  <si>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</si>
  <si>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</si>
  <si>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</si>
  <si>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</si>
  <si>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</si>
  <si>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</si>
  <si>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</si>
  <si>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</si>
  <si>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</si>
  <si>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</si>
  <si>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</si>
  <si>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</si>
  <si>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</si>
  <si>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</si>
  <si>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</si>
  <si>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</si>
  <si>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</si>
  <si>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</si>
  <si>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</si>
  <si>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</si>
  <si>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</si>
  <si>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</si>
  <si>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</si>
  <si>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</si>
  <si>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</si>
  <si>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</si>
  <si>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</si>
  <si>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</si>
  <si>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</si>
  <si>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</si>
  <si>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</si>
  <si>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</si>
  <si>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</si>
  <si>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</si>
  <si>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</si>
  <si>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</si>
  <si>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</si>
  <si>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</si>
  <si>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</si>
  <si>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</si>
  <si>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</si>
  <si>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</si>
  <si>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</si>
  <si>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</si>
  <si>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</si>
  <si>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</si>
  <si>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</si>
  <si>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</si>
  <si>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</si>
  <si>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</si>
  <si>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</si>
  <si>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</si>
  <si>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</si>
  <si>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</si>
  <si>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</si>
  <si>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</si>
  <si>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</si>
  <si>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</si>
  <si>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</si>
  <si>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</si>
  <si>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</si>
  <si>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</si>
  <si>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</si>
  <si>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</si>
  <si>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</si>
  <si>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</si>
  <si>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</si>
  <si>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</si>
  <si>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</si>
  <si>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</si>
  <si>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</si>
  <si>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</si>
  <si>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</si>
  <si>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</si>
  <si>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</si>
  <si>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</si>
  <si>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</si>
  <si>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</si>
  <si>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</si>
  <si>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</si>
  <si>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</si>
  <si>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</si>
  <si>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</si>
  <si>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</si>
  <si>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</si>
  <si>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</si>
  <si>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</si>
  <si>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</si>
  <si>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</si>
  <si>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</si>
  <si>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</si>
  <si>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</si>
  <si>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</si>
  <si>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</si>
  <si>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</si>
  <si>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</si>
  <si>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</si>
  <si>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</si>
  <si>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</si>
  <si>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</si>
  <si>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</si>
  <si>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</si>
  <si>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</si>
  <si>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</si>
  <si>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</si>
  <si>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</si>
  <si>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</si>
  <si>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</si>
  <si>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</si>
  <si>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</si>
  <si>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</si>
  <si>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</si>
  <si>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</si>
  <si>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</si>
  <si>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</si>
  <si>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</si>
  <si>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</si>
  <si>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</si>
  <si>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</si>
  <si>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</si>
  <si>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</si>
  <si>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</si>
  <si>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</si>
  <si>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</si>
  <si>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</si>
  <si>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</si>
  <si>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</si>
  <si>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</si>
  <si>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</si>
  <si>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</si>
  <si>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</si>
  <si>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</si>
  <si>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</si>
  <si>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</si>
  <si>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</si>
  <si>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</si>
  <si>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</si>
  <si>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</si>
  <si>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</si>
  <si>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</si>
  <si>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</si>
  <si>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</si>
  <si>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</si>
  <si>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</si>
  <si>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</si>
  <si>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</si>
  <si>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</si>
  <si>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</si>
  <si>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</si>
  <si>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</si>
  <si>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</si>
  <si>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</si>
  <si>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</si>
  <si>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</si>
  <si>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</si>
  <si>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</si>
  <si>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</si>
  <si>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</si>
  <si>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</si>
  <si>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</si>
  <si>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</si>
  <si>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</si>
  <si>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</si>
  <si>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</si>
  <si>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</si>
  <si>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</si>
  <si>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</si>
  <si>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</si>
  <si>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</si>
  <si>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</si>
  <si>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</si>
  <si>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</si>
  <si>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</si>
  <si>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</si>
  <si>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</si>
  <si>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</si>
  <si>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</si>
  <si>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</si>
  <si>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</si>
  <si>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</si>
  <si>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</si>
  <si>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</si>
  <si>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</si>
  <si>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</si>
  <si>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</si>
  <si>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</si>
  <si>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</si>
  <si>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</si>
  <si>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</si>
  <si>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</si>
  <si>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</si>
  <si>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</si>
  <si>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</si>
  <si>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</si>
  <si>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</si>
  <si>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</si>
  <si>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</si>
  <si>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</si>
  <si>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</si>
  <si>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</si>
  <si>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</si>
  <si>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</si>
  <si>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</si>
  <si>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</si>
  <si>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</si>
  <si>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</si>
  <si>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</si>
  <si>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</si>
  <si>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</si>
  <si>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</si>
  <si>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</si>
  <si>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</si>
  <si>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</si>
  <si>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</si>
  <si>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</si>
  <si>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</si>
  <si>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</si>
  <si>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</si>
  <si>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</si>
  <si>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</si>
  <si>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</si>
  <si>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</si>
  <si>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</si>
  <si>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</si>
  <si>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</si>
  <si>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</si>
  <si>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</si>
  <si>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</si>
  <si>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</si>
  <si>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</si>
  <si>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</si>
  <si>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</si>
  <si>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</si>
  <si>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</si>
  <si>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</si>
  <si>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</si>
  <si>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</si>
  <si>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</si>
  <si>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</si>
  <si>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</si>
  <si>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</si>
  <si>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</si>
  <si>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</si>
  <si>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</si>
  <si>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</si>
  <si>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</si>
  <si>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</si>
  <si>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</si>
  <si>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</si>
  <si>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</si>
  <si>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</si>
  <si>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</si>
  <si>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</si>
  <si>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</si>
  <si>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</si>
  <si>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</si>
  <si>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</si>
  <si>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</si>
  <si>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</si>
  <si>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</si>
  <si>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</si>
  <si>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</si>
  <si>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</si>
  <si>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</si>
  <si>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</si>
  <si>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</si>
  <si>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</si>
  <si>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</si>
  <si>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</si>
  <si>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</si>
  <si>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</si>
  <si>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</si>
  <si>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</si>
  <si>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</si>
  <si>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</si>
  <si>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</si>
  <si>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</si>
  <si>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</si>
  <si>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</si>
  <si>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</si>
  <si>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</si>
  <si>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</si>
  <si>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</si>
  <si>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</si>
  <si>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</si>
  <si>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</si>
  <si>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</si>
  <si>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</si>
  <si>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</si>
  <si>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</si>
  <si>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</si>
  <si>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</si>
  <si>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</si>
  <si>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</si>
  <si>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</si>
  <si>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</si>
  <si>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</si>
  <si>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</si>
  <si>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</si>
  <si>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</si>
  <si>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</si>
  <si>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</si>
  <si>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</si>
  <si>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</si>
  <si>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</si>
  <si>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</si>
  <si>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</si>
  <si>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</si>
  <si>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</si>
  <si>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</si>
  <si>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</si>
  <si>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</si>
  <si>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</si>
  <si>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</si>
  <si>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</si>
  <si>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</si>
  <si>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</si>
  <si>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</si>
  <si>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</si>
  <si>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</si>
  <si>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</si>
  <si>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</si>
  <si>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</si>
  <si>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</si>
  <si>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</si>
  <si>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</si>
  <si>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</si>
  <si>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</si>
  <si>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</si>
  <si>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</si>
  <si>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</si>
  <si>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</si>
  <si>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</si>
  <si>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</si>
  <si>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</si>
  <si>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</si>
  <si>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</si>
  <si>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</si>
  <si>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</si>
  <si>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</si>
  <si>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</si>
  <si>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</si>
  <si>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</si>
  <si>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</si>
  <si>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</si>
  <si>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</si>
  <si>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</si>
  <si>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</si>
  <si>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</si>
  <si>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</si>
  <si>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</si>
  <si>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</si>
  <si>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</si>
  <si>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</si>
  <si>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</si>
  <si>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</si>
  <si>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</si>
  <si>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</si>
  <si>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</si>
  <si>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</si>
  <si>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</si>
  <si>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</si>
  <si>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</si>
  <si>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</si>
  <si>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</si>
  <si>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</si>
  <si>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</si>
  <si>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</si>
  <si>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</si>
  <si>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</si>
  <si>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</si>
  <si>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</si>
  <si>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</si>
  <si>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</si>
  <si>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</si>
  <si>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</si>
  <si>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</si>
  <si>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</si>
  <si>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</si>
  <si>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</si>
  <si>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</si>
  <si>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</si>
  <si>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</si>
  <si>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</si>
  <si>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</si>
  <si>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</si>
  <si>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</si>
  <si>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</si>
  <si>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</si>
  <si>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</si>
  <si>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</si>
  <si>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</si>
  <si>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</si>
  <si>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</si>
  <si>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</si>
  <si>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</si>
  <si>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</si>
  <si>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</si>
  <si>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</si>
  <si>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</si>
  <si>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</si>
  <si>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</si>
  <si>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</si>
  <si>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</si>
  <si>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</si>
  <si>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</si>
  <si>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</si>
  <si>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</si>
  <si>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</si>
  <si>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</si>
  <si>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</si>
  <si>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</si>
  <si>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</si>
  <si>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</si>
  <si>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</si>
  <si>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</si>
  <si>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</si>
  <si>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</si>
  <si>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</si>
  <si>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</si>
  <si>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</si>
  <si>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</si>
  <si>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</si>
  <si>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</si>
  <si>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</si>
  <si>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</si>
  <si>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</si>
  <si>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</si>
  <si>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</si>
  <si>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</si>
  <si>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</si>
  <si>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</si>
  <si>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</si>
  <si>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</si>
  <si>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</si>
  <si>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</si>
  <si>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</si>
  <si>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</si>
  <si>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</si>
  <si>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</si>
  <si>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</si>
  <si>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</si>
  <si>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</si>
  <si>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</si>
  <si>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</si>
  <si>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</si>
  <si>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</si>
  <si>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</si>
  <si>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</si>
  <si>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</si>
  <si>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</si>
  <si>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</si>
  <si>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</si>
  <si>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</si>
  <si>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</si>
  <si>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</si>
  <si>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</si>
  <si>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</si>
  <si>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</si>
  <si>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</si>
  <si>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</si>
  <si>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</si>
  <si>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</si>
  <si>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</si>
  <si>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</si>
  <si>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</si>
  <si>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</si>
  <si>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</si>
  <si>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</si>
  <si>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</si>
  <si>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</si>
  <si>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</si>
  <si>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</si>
  <si>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</si>
  <si>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</si>
  <si>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</si>
  <si>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</si>
  <si>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</si>
  <si>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</si>
  <si>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</si>
  <si>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</si>
  <si>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</si>
  <si>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</si>
  <si>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</si>
  <si>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</si>
  <si>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</si>
  <si>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</si>
  <si>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</si>
  <si>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</si>
  <si>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</si>
  <si>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</si>
  <si>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</si>
  <si>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</si>
  <si>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</si>
  <si>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</si>
  <si>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</si>
  <si>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</si>
  <si>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</si>
  <si>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</si>
  <si>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</si>
  <si>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</si>
  <si>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</si>
  <si>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</si>
  <si>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</si>
  <si>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</si>
  <si>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</si>
  <si>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</si>
  <si>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</si>
  <si>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</si>
  <si>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</si>
  <si>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</si>
  <si>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</si>
  <si>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</si>
  <si>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</si>
  <si>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</si>
  <si>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</si>
  <si>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</si>
  <si>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</si>
  <si>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</si>
  <si>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</si>
  <si>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</si>
  <si>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</si>
  <si>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</si>
  <si>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</si>
  <si>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</si>
  <si>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</si>
  <si>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</si>
  <si>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</si>
  <si>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</si>
  <si>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</si>
  <si>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</si>
  <si>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</si>
  <si>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</si>
  <si>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</si>
  <si>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</si>
  <si>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</si>
  <si>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</si>
  <si>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</si>
  <si>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</si>
  <si>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</si>
  <si>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</si>
  <si>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</si>
  <si>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</si>
  <si>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</si>
  <si>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</si>
  <si>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</si>
  <si>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</si>
  <si>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</si>
  <si>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</si>
  <si>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</si>
  <si>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</si>
  <si>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</si>
  <si>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</si>
  <si>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</si>
  <si>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</si>
  <si>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</si>
  <si>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</si>
  <si>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</si>
  <si>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</si>
  <si>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</si>
  <si>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</si>
  <si>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</si>
  <si>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</si>
  <si>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</si>
  <si>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</si>
  <si>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</si>
  <si>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</si>
  <si>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</si>
  <si>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</si>
  <si>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</si>
  <si>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</si>
  <si>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</si>
  <si>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</si>
  <si>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</si>
  <si>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</si>
  <si>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</si>
  <si>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</si>
  <si>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</si>
  <si>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</si>
  <si>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</si>
  <si>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</si>
  <si>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</si>
  <si>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</si>
  <si>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</si>
  <si>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</si>
  <si>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</si>
  <si>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</si>
  <si>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</si>
  <si>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</si>
  <si>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</si>
  <si>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</si>
  <si>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</si>
  <si>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</si>
  <si>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</si>
  <si>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</si>
  <si>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</si>
  <si>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</si>
  <si>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</si>
  <si>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</si>
  <si>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</si>
  <si>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</si>
  <si>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</si>
  <si>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</si>
  <si>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</si>
  <si>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</si>
  <si>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</si>
  <si>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</si>
  <si>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</si>
  <si>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</si>
  <si>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</si>
  <si>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</si>
  <si>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</si>
  <si>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</si>
  <si>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</si>
  <si>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</si>
  <si>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</si>
  <si>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</si>
  <si>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</si>
  <si>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</si>
  <si>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</si>
  <si>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</si>
  <si>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</si>
  <si>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</si>
  <si>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</si>
  <si>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</si>
  <si>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</si>
  <si>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</si>
  <si>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</si>
  <si>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</si>
  <si>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</si>
  <si>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</si>
  <si>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</si>
  <si>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</si>
  <si>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</si>
  <si>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</si>
  <si>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</si>
  <si>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</si>
  <si>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</si>
  <si>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</si>
  <si>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</si>
  <si>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</si>
  <si>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</si>
  <si>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</si>
  <si>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</si>
  <si>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</si>
  <si>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</si>
  <si>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</si>
  <si>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</si>
  <si>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</si>
  <si>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</si>
  <si>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</si>
  <si>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</si>
  <si>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</si>
  <si>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</si>
  <si>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</si>
  <si>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</si>
  <si>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</si>
  <si>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</si>
  <si>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</si>
  <si>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</si>
  <si>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</si>
  <si>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</si>
  <si>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</si>
  <si>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</si>
  <si>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</si>
  <si>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</si>
  <si>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</si>
  <si>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</si>
  <si>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</si>
  <si>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</si>
  <si>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</si>
  <si>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</si>
  <si>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</si>
  <si>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</si>
  <si>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</si>
  <si>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</si>
  <si>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</si>
  <si>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</si>
  <si>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</si>
  <si>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</si>
  <si>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</si>
  <si>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</si>
  <si>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</si>
  <si>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</si>
  <si>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</si>
  <si>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</si>
  <si>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</si>
  <si>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</si>
  <si>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</si>
  <si>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</si>
  <si>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</si>
  <si>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</si>
  <si>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</si>
  <si>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</si>
  <si>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</si>
  <si>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</si>
  <si>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</si>
  <si>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</si>
  <si>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</si>
  <si>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</si>
  <si>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</si>
  <si>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</si>
  <si>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</si>
  <si>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</si>
  <si>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</si>
  <si>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</si>
  <si>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</si>
  <si>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</si>
  <si>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</si>
  <si>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</si>
  <si>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</si>
  <si>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</si>
  <si>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</si>
  <si>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</si>
  <si>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</si>
  <si>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</si>
  <si>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</si>
  <si>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</si>
  <si>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</si>
  <si>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</si>
  <si>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</si>
  <si>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</si>
  <si>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</si>
  <si>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</si>
  <si>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</si>
  <si>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</si>
  <si>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</si>
  <si>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</si>
  <si>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</si>
  <si>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</si>
  <si>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</si>
  <si>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</si>
  <si>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</si>
  <si>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</si>
  <si>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</si>
  <si>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</si>
  <si>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</si>
  <si>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</si>
  <si>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</si>
  <si>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</si>
  <si>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</si>
  <si>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</si>
  <si>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</si>
  <si>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</si>
  <si>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</si>
  <si>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</si>
  <si>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</si>
  <si>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</si>
  <si>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</si>
  <si>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</si>
  <si>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</si>
  <si>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</si>
  <si>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</si>
  <si>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</si>
  <si>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</si>
  <si>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</si>
  <si>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</si>
  <si>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</si>
  <si>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</si>
  <si>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</si>
  <si>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</si>
  <si>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</si>
  <si>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</si>
  <si>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</si>
  <si>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</si>
  <si>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</si>
  <si>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</si>
  <si>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</si>
  <si>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</si>
  <si>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</si>
  <si>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</si>
  <si>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</si>
  <si>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</si>
  <si>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</si>
  <si>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</si>
  <si>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</si>
  <si>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</si>
  <si>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</si>
  <si>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</si>
  <si>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</si>
  <si>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</si>
  <si>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</si>
  <si>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</si>
  <si>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</si>
  <si>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</si>
  <si>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</si>
  <si>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</si>
  <si>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</si>
  <si>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</si>
  <si>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</si>
  <si>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</si>
  <si>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</si>
  <si>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</si>
  <si>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</si>
  <si>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</si>
  <si>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</si>
  <si>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</si>
  <si>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</si>
  <si>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</si>
  <si>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</si>
  <si>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</si>
  <si>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</si>
  <si>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</si>
  <si>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</si>
  <si>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</si>
  <si>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</si>
  <si>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</si>
  <si>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</si>
  <si>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</si>
  <si>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</si>
  <si>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</si>
  <si>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</si>
  <si>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</si>
  <si>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</si>
  <si>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</si>
  <si>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</si>
  <si>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</si>
  <si>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</si>
  <si>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</si>
  <si>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</si>
  <si>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</si>
  <si>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</si>
  <si>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</si>
  <si>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</si>
  <si>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</si>
  <si>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</si>
  <si>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</si>
  <si>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</si>
  <si>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</si>
  <si>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</si>
  <si>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</si>
  <si>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</si>
  <si>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</si>
  <si>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</si>
  <si>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</si>
  <si>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</si>
  <si>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</si>
  <si>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</si>
  <si>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</si>
  <si>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</si>
  <si>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</si>
  <si>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</si>
  <si>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</si>
  <si>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</si>
  <si>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</si>
  <si>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</si>
  <si>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</si>
  <si>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</si>
  <si>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</si>
  <si>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</si>
  <si>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</si>
  <si>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</si>
  <si>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</si>
  <si>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</si>
  <si>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</si>
  <si>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</si>
  <si>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</si>
  <si>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</si>
  <si>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</si>
  <si>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</si>
  <si>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</si>
  <si>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</si>
  <si>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</si>
  <si>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</si>
  <si>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</si>
  <si>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</si>
  <si>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</si>
  <si>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</si>
  <si>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</si>
  <si>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</si>
  <si>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</si>
  <si>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</si>
  <si>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</si>
  <si>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</si>
  <si>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</si>
  <si>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</si>
  <si>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</si>
  <si>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</si>
  <si>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</si>
  <si>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</si>
  <si>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</si>
  <si>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</si>
  <si>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</si>
  <si>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</si>
  <si>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</si>
  <si>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</si>
  <si>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</si>
  <si>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</si>
  <si>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</si>
  <si>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</si>
  <si>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</si>
  <si>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</si>
  <si>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</si>
  <si>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</si>
  <si>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</si>
  <si>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</si>
  <si>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</si>
  <si>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</si>
  <si>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</si>
  <si>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</si>
  <si>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</si>
  <si>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</si>
  <si>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</si>
  <si>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</si>
  <si>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</si>
  <si>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</si>
  <si>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</si>
  <si>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</si>
  <si>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</si>
  <si>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</si>
  <si>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</si>
  <si>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</si>
  <si>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</si>
  <si>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</si>
  <si>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</si>
  <si>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</si>
  <si>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</si>
  <si>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</si>
  <si>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</si>
  <si>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</si>
  <si>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</si>
  <si>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</si>
  <si>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</si>
  <si>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</si>
  <si>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</si>
  <si>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</si>
  <si>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</si>
  <si>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</si>
  <si>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</si>
  <si>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</si>
  <si>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</si>
  <si>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</si>
  <si>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</si>
  <si>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</si>
  <si>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</si>
  <si>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</si>
  <si>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</si>
  <si>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</si>
  <si>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</si>
  <si>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</si>
  <si>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</si>
  <si>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</si>
  <si>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</si>
  <si>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</si>
  <si>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</si>
  <si>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</si>
  <si>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</si>
  <si>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</si>
  <si>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</si>
  <si>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</si>
  <si>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</si>
  <si>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</si>
  <si>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</si>
  <si>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</si>
  <si>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</si>
  <si>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</si>
  <si>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</si>
  <si>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</si>
  <si>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</si>
  <si>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</si>
  <si>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</si>
  <si>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</si>
  <si>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</si>
  <si>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</si>
  <si>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</si>
  <si>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</si>
  <si>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</si>
  <si>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</si>
  <si>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</si>
  <si>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</si>
  <si>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</si>
  <si>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</si>
  <si>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</si>
  <si>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</si>
  <si>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</si>
  <si>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</si>
  <si>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</si>
  <si>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</si>
  <si>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</si>
  <si>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</si>
  <si>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</si>
  <si>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</si>
  <si>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</si>
  <si>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</si>
  <si>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</si>
  <si>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</si>
  <si>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</si>
  <si>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</si>
  <si>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</si>
  <si>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</si>
  <si>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</si>
  <si>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</si>
  <si>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</si>
  <si>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</si>
  <si>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</si>
  <si>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</si>
  <si>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</si>
  <si>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</si>
  <si>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</si>
  <si>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</si>
  <si>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</si>
  <si>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</si>
  <si>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</si>
  <si>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</si>
  <si>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</si>
  <si>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</si>
  <si>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</si>
  <si>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</si>
  <si>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</si>
  <si>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</si>
  <si>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</si>
  <si>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</si>
  <si>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</si>
  <si>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</si>
  <si>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</si>
  <si>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</si>
  <si>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</si>
  <si>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</si>
  <si>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</si>
  <si>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</si>
  <si>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</si>
  <si>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</si>
  <si>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</si>
  <si>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</si>
  <si>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</si>
  <si>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</si>
  <si>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</si>
  <si>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</si>
  <si>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</si>
  <si>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</si>
  <si>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</si>
  <si>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</si>
  <si>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</si>
  <si>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</si>
  <si>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</si>
  <si>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</si>
  <si>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</si>
  <si>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</si>
  <si>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</si>
  <si>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</si>
  <si>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</si>
  <si>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</si>
  <si>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</si>
  <si>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</si>
  <si>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</si>
  <si>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</si>
  <si>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</si>
  <si>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</si>
  <si>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</si>
  <si>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</si>
  <si>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</si>
  <si>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</si>
  <si>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</si>
  <si>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</si>
  <si>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</si>
  <si>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</si>
  <si>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</si>
  <si>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</si>
  <si>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</si>
  <si>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</si>
  <si>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</si>
  <si>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</si>
  <si>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</si>
  <si>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</si>
  <si>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</si>
  <si>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</si>
  <si>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</si>
  <si>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</si>
  <si>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</si>
  <si>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</si>
  <si>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</si>
  <si>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</si>
  <si>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</si>
  <si>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</si>
  <si>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</si>
  <si>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</si>
  <si>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</si>
  <si>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</si>
  <si>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</si>
  <si>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</si>
  <si>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</si>
  <si>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</si>
  <si>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</si>
  <si>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</si>
  <si>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</si>
  <si>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</si>
  <si>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</si>
  <si>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</si>
  <si>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</si>
  <si>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</si>
  <si>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</si>
  <si>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</si>
  <si>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</si>
  <si>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</si>
  <si>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</si>
  <si>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</si>
  <si>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</si>
  <si>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</si>
  <si>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</si>
  <si>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</si>
  <si>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</si>
  <si>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</si>
  <si>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</si>
  <si>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</si>
  <si>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</si>
  <si>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</si>
  <si>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</si>
  <si>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</si>
  <si>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</si>
  <si>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</si>
  <si>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</si>
  <si>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</si>
  <si>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</si>
  <si>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</si>
  <si>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</si>
  <si>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</si>
  <si>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</si>
  <si>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</si>
  <si>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</si>
  <si>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</si>
  <si>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</si>
  <si>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</si>
  <si>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</si>
  <si>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</si>
  <si>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</si>
  <si>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</si>
  <si>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</si>
  <si>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</si>
  <si>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</si>
  <si>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</si>
  <si>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</si>
  <si>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</si>
  <si>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</si>
  <si>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</si>
  <si>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</si>
  <si>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</si>
  <si>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</si>
  <si>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</si>
  <si>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</si>
  <si>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</si>
  <si>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</si>
  <si>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</si>
  <si>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</si>
  <si>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</si>
  <si>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</si>
  <si>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</si>
  <si>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</si>
  <si>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</si>
  <si>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</si>
  <si>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</si>
  <si>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</si>
  <si>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</si>
  <si>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</si>
  <si>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</si>
  <si>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</si>
  <si>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</si>
  <si>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</si>
  <si>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</si>
  <si>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</si>
  <si>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</si>
  <si>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</si>
  <si>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</si>
  <si>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</si>
  <si>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</si>
  <si>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</si>
  <si>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</si>
  <si>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</si>
  <si>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</si>
  <si>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</si>
  <si>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</si>
  <si>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</si>
  <si>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</si>
  <si>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</si>
  <si>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</si>
  <si>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</si>
  <si>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</si>
  <si>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</si>
  <si>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</si>
  <si>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</si>
  <si>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</si>
  <si>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</si>
  <si>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</si>
  <si>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</si>
  <si>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</si>
  <si>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</si>
  <si>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</si>
  <si>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</si>
  <si>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</si>
  <si>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</si>
  <si>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</si>
  <si>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</si>
  <si>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</si>
  <si>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</si>
  <si>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</si>
  <si>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</si>
  <si>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</si>
  <si>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</si>
  <si>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</si>
  <si>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</si>
  <si>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</si>
  <si>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</si>
  <si>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</si>
  <si>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</si>
  <si>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</si>
  <si>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</si>
  <si>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</si>
  <si>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</si>
  <si>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</si>
  <si>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</si>
  <si>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</si>
  <si>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</si>
  <si>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</si>
  <si>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</si>
  <si>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</si>
  <si>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</si>
  <si>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</si>
  <si>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</si>
  <si>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</si>
  <si>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</si>
  <si>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</si>
  <si>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</si>
  <si>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</si>
  <si>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</si>
  <si>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</si>
  <si>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</si>
  <si>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</si>
  <si>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</si>
  <si>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</si>
  <si>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</si>
  <si>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</si>
  <si>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</si>
  <si>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</si>
  <si>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</si>
  <si>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</si>
  <si>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</si>
  <si>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</si>
  <si>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</si>
  <si>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</si>
  <si>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</si>
  <si>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</si>
  <si>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</si>
  <si>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</si>
  <si>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</si>
  <si>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</si>
  <si>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</si>
  <si>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</si>
  <si>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</si>
  <si>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</si>
  <si>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</si>
  <si>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</si>
  <si>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</si>
  <si>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</si>
  <si>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</si>
  <si>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</si>
  <si>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</si>
  <si>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</si>
  <si>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</si>
  <si>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</si>
  <si>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</si>
  <si>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</si>
  <si>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</si>
  <si>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</si>
  <si>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</si>
  <si>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</si>
  <si>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</si>
  <si>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</si>
  <si>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</si>
  <si>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</si>
  <si>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</si>
  <si>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</si>
  <si>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</si>
  <si>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</si>
  <si>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</si>
  <si>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</si>
  <si>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</si>
  <si>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</si>
  <si>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</si>
  <si>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</si>
  <si>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</si>
  <si>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</si>
  <si>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</si>
  <si>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</si>
  <si>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</si>
  <si>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</si>
  <si>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</si>
  <si>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</si>
  <si>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</si>
  <si>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</si>
  <si>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</si>
  <si>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</si>
  <si>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</si>
  <si>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</si>
  <si>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</si>
  <si>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</si>
  <si>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</si>
  <si>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</si>
  <si>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</si>
  <si>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</si>
  <si>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</si>
  <si>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</si>
  <si>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</si>
  <si>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</si>
  <si>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</si>
  <si>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</si>
  <si>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</si>
  <si>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</si>
  <si>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</si>
  <si>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</si>
  <si>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</si>
  <si>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</si>
  <si>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</si>
  <si>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</si>
  <si>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</si>
  <si>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</si>
  <si>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</si>
  <si>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</si>
  <si>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</si>
  <si>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</si>
  <si>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</si>
  <si>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</si>
  <si>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</si>
  <si>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</si>
  <si>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</si>
  <si>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</si>
  <si>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</si>
  <si>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</si>
  <si>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</si>
  <si>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</si>
  <si>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</si>
  <si>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</si>
  <si>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</si>
  <si>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</si>
  <si>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</si>
  <si>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</si>
  <si>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</si>
  <si>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</si>
  <si>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</si>
  <si>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</si>
  <si>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</si>
  <si>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</si>
  <si>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</si>
  <si>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</si>
  <si>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</si>
  <si>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</si>
  <si>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</si>
  <si>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</si>
  <si>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</si>
  <si>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</si>
  <si>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</si>
  <si>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</si>
  <si>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</si>
  <si>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</si>
  <si>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</si>
  <si>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</si>
  <si>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</si>
  <si>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</si>
  <si>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</si>
  <si>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</si>
  <si>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</si>
  <si>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</si>
  <si>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</si>
  <si>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</si>
  <si>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</si>
  <si>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</si>
  <si>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</si>
  <si>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</si>
  <si>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</si>
  <si>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</si>
  <si>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</si>
  <si>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</si>
  <si>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</si>
  <si>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</si>
  <si>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</si>
  <si>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</si>
  <si>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</si>
  <si>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</si>
  <si>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</si>
  <si>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</si>
  <si>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</si>
  <si>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</si>
  <si>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</si>
  <si>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</si>
  <si>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</si>
  <si>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</si>
  <si>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</si>
  <si>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</si>
  <si>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</si>
  <si>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</si>
  <si>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</si>
  <si>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</si>
  <si>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</si>
  <si>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</si>
  <si>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</si>
  <si>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</si>
  <si>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</si>
  <si>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</si>
  <si>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</si>
  <si>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</si>
  <si>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</si>
  <si>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</si>
  <si>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</si>
  <si>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</si>
  <si>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</si>
  <si>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</si>
  <si>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</si>
  <si>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</si>
  <si>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</si>
  <si>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</si>
  <si>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</si>
  <si>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</si>
  <si>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</si>
  <si>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</si>
  <si>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</si>
  <si>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</si>
  <si>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</si>
  <si>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</si>
  <si>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</si>
  <si>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</si>
  <si>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</si>
  <si>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</si>
  <si>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</si>
  <si>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</si>
  <si>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</si>
  <si>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</si>
  <si>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</si>
  <si>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</si>
  <si>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</si>
  <si>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</si>
  <si>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</si>
  <si>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</si>
  <si>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</si>
  <si>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</si>
  <si>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</si>
  <si>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</si>
  <si>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</si>
  <si>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</si>
  <si>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</si>
  <si>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</si>
  <si>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</si>
  <si>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</si>
  <si>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</si>
  <si>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</si>
  <si>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</si>
  <si>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</si>
  <si>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</si>
  <si>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</si>
  <si>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</si>
  <si>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</si>
  <si>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</si>
  <si>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</si>
  <si>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</si>
  <si>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</si>
  <si>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</si>
  <si>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</si>
  <si>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</si>
  <si>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</si>
  <si>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</si>
  <si>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</si>
  <si>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</si>
  <si>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</si>
  <si>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</si>
  <si>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</si>
  <si>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</si>
  <si>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</si>
  <si>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</si>
  <si>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</si>
  <si>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</si>
  <si>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</si>
  <si>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</si>
  <si>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</si>
  <si>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</si>
  <si>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</si>
  <si>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</si>
  <si>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</si>
  <si>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</si>
  <si>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</si>
  <si>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</si>
  <si>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</si>
  <si>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</si>
  <si>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</si>
  <si>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</si>
  <si>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</si>
  <si>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</si>
  <si>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</si>
  <si>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</si>
  <si>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</si>
  <si>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</si>
  <si>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</si>
  <si>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</si>
  <si>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</si>
  <si>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</si>
  <si>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</si>
  <si>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</si>
  <si>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</si>
  <si>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</si>
  <si>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</si>
  <si>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</si>
  <si>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</si>
  <si>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</si>
  <si>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</si>
  <si>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</si>
  <si>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</si>
  <si>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</si>
  <si>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</si>
  <si>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</si>
  <si>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</si>
  <si>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</si>
  <si>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</si>
  <si>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</si>
  <si>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</si>
  <si>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</si>
  <si>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</si>
  <si>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</si>
  <si>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</si>
  <si>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</si>
  <si>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</si>
  <si>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</si>
  <si>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</si>
  <si>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</si>
  <si>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</si>
  <si>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</si>
  <si>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</si>
  <si>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</si>
  <si>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</si>
  <si>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</si>
  <si>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</si>
  <si>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</si>
  <si>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</si>
  <si>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</si>
  <si>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</si>
  <si>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</si>
  <si>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</si>
  <si>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</si>
  <si>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</si>
  <si>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</si>
  <si>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</si>
  <si>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</si>
  <si>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</si>
  <si>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</si>
  <si>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</si>
  <si>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</si>
  <si>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</si>
  <si>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</si>
  <si>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</si>
  <si>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</si>
  <si>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</si>
  <si>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</si>
  <si>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</si>
  <si>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</si>
  <si>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</si>
  <si>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</si>
  <si>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</si>
  <si>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</si>
  <si>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</si>
  <si>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</si>
  <si>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</si>
  <si>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</si>
  <si>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</si>
  <si>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</si>
  <si>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</si>
  <si>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</si>
  <si>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</si>
  <si>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</si>
  <si>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</si>
  <si>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</si>
  <si>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</si>
  <si>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</si>
  <si>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</si>
  <si>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</si>
  <si>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</si>
  <si>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</si>
  <si>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</si>
  <si>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</si>
  <si>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</si>
  <si>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</si>
  <si>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</si>
  <si>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</si>
  <si>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</si>
  <si>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</si>
  <si>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</si>
  <si>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</si>
  <si>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</si>
  <si>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</si>
  <si>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</si>
  <si>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</si>
  <si>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</si>
  <si>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</si>
  <si>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</si>
  <si>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</si>
  <si>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</si>
  <si>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</si>
  <si>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</si>
  <si>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</si>
  <si>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</si>
  <si>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</si>
  <si>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</si>
  <si>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</si>
  <si>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</si>
  <si>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</si>
  <si>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</si>
  <si>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</si>
  <si>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</si>
  <si>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</si>
  <si>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</si>
  <si>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</si>
  <si>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</si>
  <si>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</si>
  <si>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</si>
  <si>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</si>
  <si>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</si>
  <si>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</si>
  <si>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</si>
  <si>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</si>
  <si>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</si>
  <si>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</si>
  <si>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</si>
  <si>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</si>
  <si>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</si>
  <si>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</si>
  <si>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</si>
  <si>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</si>
  <si>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</si>
  <si>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</si>
  <si>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</si>
  <si>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</si>
  <si>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</si>
  <si>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</si>
  <si>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</si>
  <si>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</si>
  <si>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</si>
  <si>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</si>
  <si>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</si>
  <si>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</si>
  <si>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</si>
  <si>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</si>
  <si>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</si>
  <si>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</si>
  <si>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</si>
  <si>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</si>
  <si>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</si>
  <si>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</si>
  <si>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</si>
  <si>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</si>
  <si>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</si>
  <si>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</si>
  <si>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</si>
  <si>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</si>
  <si>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</si>
  <si>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</si>
  <si>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</si>
  <si>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</si>
  <si>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</si>
  <si>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</si>
  <si>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</si>
  <si>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</si>
  <si>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</si>
  <si>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</si>
  <si>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</si>
  <si>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</si>
  <si>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</si>
  <si>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</si>
  <si>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</si>
  <si>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</si>
  <si>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</si>
  <si>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</si>
  <si>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</si>
  <si>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</si>
  <si>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</si>
  <si>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</si>
  <si>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</si>
  <si>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</si>
  <si>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</si>
  <si>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</si>
  <si>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</si>
  <si>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</si>
  <si>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</si>
  <si>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</si>
  <si>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</si>
  <si>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</si>
  <si>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</si>
  <si>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</si>
  <si>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</si>
  <si>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</si>
  <si>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</si>
  <si>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</si>
  <si>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</si>
  <si>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</si>
  <si>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</si>
  <si>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</si>
  <si>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</si>
  <si>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</si>
  <si>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</si>
  <si>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</si>
  <si>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</si>
  <si>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</si>
  <si>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</si>
  <si>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</si>
  <si>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</si>
  <si>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</si>
  <si>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</si>
  <si>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</si>
  <si>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</si>
  <si>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</si>
  <si>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</si>
  <si>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</si>
  <si>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</si>
  <si>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</si>
  <si>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</si>
  <si>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</si>
  <si>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</si>
  <si>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</si>
  <si>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</si>
  <si>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</si>
  <si>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</si>
  <si>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</si>
  <si>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</si>
  <si>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</si>
  <si>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</si>
  <si>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</si>
  <si>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</si>
  <si>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</si>
  <si>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</si>
  <si>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</si>
  <si>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</si>
  <si>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</si>
  <si>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</si>
  <si>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</si>
  <si>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</si>
  <si>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</si>
  <si>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</si>
  <si>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</si>
  <si>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</si>
  <si>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</si>
  <si>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</si>
  <si>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</si>
  <si>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</si>
  <si>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</si>
  <si>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</si>
  <si>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</si>
  <si>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</si>
  <si>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</si>
  <si>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</si>
  <si>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</si>
  <si>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</si>
  <si>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</si>
  <si>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</si>
  <si>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</si>
  <si>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</si>
  <si>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</si>
  <si>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</si>
  <si>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</si>
  <si>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</si>
  <si>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</si>
  <si>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</si>
  <si>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</si>
  <si>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</si>
  <si>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</si>
  <si>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</si>
  <si>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</si>
  <si>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</si>
  <si>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</si>
  <si>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</si>
  <si>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</si>
  <si>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</si>
  <si>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</si>
  <si>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</si>
  <si>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</si>
  <si>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</si>
  <si>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</si>
  <si>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</si>
  <si>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</si>
  <si>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</si>
  <si>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</si>
  <si>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</si>
  <si>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</si>
  <si>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</si>
  <si>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</si>
  <si>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</si>
  <si>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</si>
  <si>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</si>
  <si>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</si>
  <si>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</si>
  <si>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</si>
  <si>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</si>
  <si>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</si>
  <si>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</si>
  <si>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</si>
  <si>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</si>
  <si>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</si>
  <si>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</si>
  <si>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</si>
  <si>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</si>
  <si>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</si>
  <si>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</si>
  <si>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</si>
  <si>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</si>
  <si>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</si>
  <si>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</si>
  <si>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</si>
  <si>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</si>
  <si>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</si>
  <si>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</si>
  <si>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</si>
  <si>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</si>
  <si>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</si>
  <si>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</si>
  <si>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</si>
  <si>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</si>
  <si>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</si>
  <si>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</si>
  <si>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</si>
  <si>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</si>
  <si>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</si>
  <si>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</si>
  <si>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</si>
  <si>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</si>
  <si>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</si>
  <si>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</si>
  <si>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</si>
  <si>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</si>
  <si>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</si>
  <si>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</si>
  <si>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</si>
  <si>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</si>
  <si>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</si>
  <si>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</si>
  <si>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</si>
  <si>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</si>
  <si>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</si>
  <si>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</si>
  <si>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</si>
  <si>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</si>
  <si>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</si>
  <si>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</si>
  <si>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</si>
  <si>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</si>
  <si>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</si>
  <si>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</si>
  <si>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</si>
  <si>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</si>
  <si>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</si>
  <si>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</si>
  <si>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</si>
  <si>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</si>
  <si>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</si>
  <si>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</si>
  <si>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</si>
  <si>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</si>
  <si>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</si>
  <si>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</si>
  <si>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</si>
  <si>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</si>
  <si>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</si>
  <si>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</si>
  <si>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</si>
  <si>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</si>
  <si>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</si>
  <si>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</si>
  <si>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</si>
  <si>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</si>
  <si>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</si>
  <si>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</si>
  <si>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</si>
  <si>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</si>
  <si>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</si>
  <si>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</si>
  <si>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</si>
  <si>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</si>
  <si>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</si>
  <si>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</si>
  <si>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</si>
  <si>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</si>
  <si>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</si>
  <si>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</si>
  <si>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</si>
  <si>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</si>
  <si>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</si>
  <si>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</si>
  <si>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</si>
  <si>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</si>
  <si>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</si>
  <si>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</si>
  <si>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</si>
  <si>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</si>
  <si>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</si>
  <si>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</si>
  <si>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</si>
  <si>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</si>
  <si>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</si>
  <si>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</si>
  <si>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</si>
  <si>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</si>
  <si>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</si>
  <si>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</si>
  <si>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</si>
  <si>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</si>
  <si>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</si>
  <si>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</si>
  <si>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</si>
  <si>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</si>
  <si>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</si>
  <si>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</si>
  <si>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</si>
  <si>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</si>
  <si>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</si>
  <si>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</si>
  <si>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</si>
  <si>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</si>
  <si>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</si>
  <si>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</si>
  <si>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</si>
  <si>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</si>
  <si>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</si>
  <si>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</si>
  <si>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</si>
  <si>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</si>
  <si>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</si>
  <si>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</si>
  <si>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</si>
  <si>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</si>
  <si>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</si>
  <si>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</si>
  <si>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</si>
  <si>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</si>
  <si>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</si>
  <si>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</si>
  <si>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</si>
  <si>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</si>
  <si>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</si>
  <si>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</si>
  <si>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</si>
  <si>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</si>
  <si>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</si>
  <si>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</si>
  <si>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</si>
  <si>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</si>
  <si>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</si>
  <si>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</si>
  <si>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</si>
  <si>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</si>
  <si>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</si>
  <si>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</si>
  <si>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</si>
  <si>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</si>
  <si>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</si>
  <si>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</si>
  <si>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</si>
  <si>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</si>
  <si>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</si>
  <si>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</si>
  <si>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</si>
  <si>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</si>
  <si>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</si>
  <si>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</si>
  <si>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</si>
  <si>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</si>
  <si>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</si>
  <si>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</si>
  <si>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</si>
  <si>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</si>
  <si>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</si>
  <si>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</si>
  <si>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</si>
  <si>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</si>
  <si>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</si>
  <si>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</si>
  <si>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</si>
  <si>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</si>
  <si>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</si>
  <si>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</si>
  <si>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</si>
  <si>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</si>
  <si>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</si>
  <si>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</si>
  <si>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</si>
  <si>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</si>
  <si>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</si>
  <si>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</si>
  <si>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</si>
  <si>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</si>
  <si>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</si>
  <si>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</si>
  <si>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</si>
  <si>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</si>
  <si>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</si>
  <si>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</si>
  <si>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</si>
  <si>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</si>
  <si>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</si>
  <si>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</si>
  <si>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</si>
  <si>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</si>
  <si>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</si>
  <si>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</si>
  <si>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</si>
  <si>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</si>
  <si>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</si>
  <si>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</si>
  <si>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</si>
  <si>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</si>
  <si>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</si>
  <si>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</si>
  <si>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</si>
  <si>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</si>
  <si>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</si>
  <si>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</si>
  <si>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</si>
  <si>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</si>
  <si>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</si>
  <si>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</si>
  <si>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</si>
  <si>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</si>
  <si>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</si>
  <si>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</si>
  <si>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</si>
  <si>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</si>
  <si>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</si>
  <si>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</si>
  <si>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</si>
  <si>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</si>
  <si>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</si>
  <si>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</si>
  <si>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</si>
  <si>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</si>
  <si>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</si>
  <si>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</si>
  <si>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</si>
  <si>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</si>
  <si>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</si>
  <si>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</si>
  <si>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</si>
  <si>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</si>
  <si>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</si>
  <si>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</si>
  <si>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</si>
  <si>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</si>
  <si>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</si>
  <si>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</si>
  <si>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</si>
  <si>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</si>
  <si>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</si>
  <si>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</si>
  <si>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</si>
  <si>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</si>
  <si>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</si>
  <si>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</si>
  <si>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</si>
  <si>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</si>
  <si>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</si>
  <si>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</si>
  <si>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</si>
  <si>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</si>
  <si>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</si>
  <si>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</si>
  <si>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</si>
  <si>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</si>
  <si>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</si>
  <si>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</si>
  <si>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</si>
  <si>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</si>
  <si>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</si>
  <si>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</si>
  <si>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</si>
  <si>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</si>
  <si>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</si>
  <si>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</si>
  <si>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</si>
  <si>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</si>
  <si>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</si>
  <si>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</si>
  <si>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</si>
  <si>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</si>
  <si>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</si>
  <si>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</si>
  <si>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</si>
  <si>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</si>
  <si>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</si>
  <si>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</si>
  <si>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</si>
  <si>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</si>
  <si>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</si>
  <si>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</si>
  <si>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</si>
  <si>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</si>
  <si>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</si>
  <si>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</si>
  <si>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</si>
  <si>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</si>
  <si>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</si>
  <si>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</si>
  <si>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</si>
  <si>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</si>
  <si>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</si>
  <si>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</si>
  <si>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</si>
  <si>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</si>
  <si>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</si>
  <si>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</si>
  <si>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</si>
  <si>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</si>
  <si>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</si>
  <si>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</si>
  <si>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</si>
  <si>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</si>
  <si>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</si>
  <si>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</si>
  <si>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</si>
  <si>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</si>
  <si>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</si>
  <si>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</si>
  <si>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</si>
  <si>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</si>
  <si>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</si>
  <si>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</si>
  <si>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</si>
  <si>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</si>
  <si>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</si>
  <si>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</si>
  <si>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</si>
  <si>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</si>
  <si>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</si>
  <si>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</si>
  <si>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</si>
  <si>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</si>
  <si>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</si>
  <si>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</si>
  <si>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</si>
  <si>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</si>
  <si>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</si>
  <si>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</si>
  <si>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</si>
  <si>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</si>
  <si>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</si>
  <si>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</si>
  <si>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</si>
  <si>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</si>
  <si>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</si>
  <si>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</si>
  <si>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</si>
  <si>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</si>
  <si>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</si>
  <si>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</si>
  <si>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</si>
  <si>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</si>
  <si>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</si>
  <si>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</si>
  <si>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</si>
  <si>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</si>
  <si>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</si>
  <si>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</si>
  <si>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</si>
  <si>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</si>
  <si>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</si>
  <si>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</si>
  <si>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</si>
  <si>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</si>
  <si>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</si>
  <si>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</si>
  <si>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</si>
  <si>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</si>
  <si>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</si>
  <si>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</si>
  <si>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</si>
  <si>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</si>
  <si>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</si>
  <si>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</si>
  <si>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</si>
  <si>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</si>
  <si>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</si>
  <si>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</si>
  <si>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</si>
  <si>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</si>
  <si>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</si>
  <si>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</si>
  <si>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</si>
  <si>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</si>
  <si>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</si>
  <si>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</si>
  <si>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</si>
  <si>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</si>
  <si>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</si>
  <si>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</si>
  <si>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</si>
  <si>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</si>
  <si>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</si>
  <si>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</si>
  <si>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</si>
  <si>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</si>
  <si>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</si>
  <si>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</si>
  <si>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</si>
  <si>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</si>
  <si>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</si>
  <si>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</si>
  <si>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</si>
  <si>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</si>
  <si>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</si>
  <si>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</si>
  <si>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</si>
  <si>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</si>
  <si>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</si>
  <si>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</si>
  <si>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</si>
  <si>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</si>
  <si>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</si>
  <si>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</si>
  <si>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</si>
  <si>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</si>
  <si>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</si>
  <si>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</si>
  <si>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</si>
  <si>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</si>
  <si>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</si>
  <si>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</si>
  <si>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</si>
  <si>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</si>
  <si>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</si>
  <si>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</si>
  <si>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</si>
  <si>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</si>
  <si>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</si>
  <si>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</si>
  <si>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</si>
  <si>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</si>
  <si>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</si>
  <si>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</si>
  <si>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</si>
  <si>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</si>
  <si>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</si>
  <si>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</si>
  <si>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</si>
  <si>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</si>
  <si>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</si>
  <si>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</si>
  <si>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</si>
  <si>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</si>
  <si>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</si>
  <si>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</si>
  <si>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</si>
  <si>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</si>
  <si>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</si>
  <si>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</si>
  <si>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</si>
  <si>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</si>
  <si>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</si>
  <si>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</si>
  <si>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</si>
  <si>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</si>
  <si>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</si>
  <si>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</si>
  <si>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</si>
  <si>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</si>
  <si>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</si>
  <si>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</si>
  <si>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</si>
  <si>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</si>
  <si>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</si>
  <si>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</si>
  <si>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</si>
  <si>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</si>
  <si>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</si>
  <si>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</si>
  <si>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</si>
  <si>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</si>
  <si>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</si>
  <si>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</si>
  <si>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</si>
  <si>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</si>
  <si>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</si>
  <si>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</si>
  <si>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</si>
  <si>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</si>
  <si>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</si>
  <si>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</si>
  <si>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</si>
  <si>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</si>
  <si>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</si>
  <si>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</si>
  <si>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</si>
  <si>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</si>
  <si>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</si>
  <si>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</si>
  <si>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</si>
  <si>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</si>
  <si>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</si>
  <si>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</si>
  <si>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</si>
  <si>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</si>
  <si>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</si>
  <si>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</si>
  <si>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</si>
  <si>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</si>
  <si>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</si>
  <si>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</si>
  <si>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</si>
  <si>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</si>
  <si>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</si>
  <si>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</si>
  <si>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</si>
  <si>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</si>
  <si>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</si>
  <si>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</si>
  <si>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</si>
  <si>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</si>
  <si>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</si>
  <si>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</si>
  <si>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</si>
  <si>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</si>
  <si>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</si>
  <si>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</si>
  <si>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</si>
  <si>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</si>
  <si>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</si>
  <si>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</si>
  <si>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</si>
  <si>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</si>
  <si>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</si>
  <si>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</si>
  <si>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</si>
  <si>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</si>
  <si>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</si>
  <si>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</si>
  <si>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</si>
  <si>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</si>
  <si>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</si>
  <si>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</si>
  <si>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</si>
  <si>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</si>
  <si>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</si>
  <si>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</si>
  <si>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</si>
  <si>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</si>
  <si>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</si>
  <si>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</si>
  <si>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</si>
  <si>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</si>
  <si>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</si>
  <si>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</si>
  <si>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</si>
  <si>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</si>
  <si>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</si>
  <si>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</si>
  <si>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</si>
  <si>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</si>
  <si>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</si>
  <si>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</si>
  <si>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</si>
  <si>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</si>
  <si>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</si>
  <si>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</si>
  <si>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</si>
  <si>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</si>
  <si>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</si>
  <si>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</si>
  <si>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</si>
  <si>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</si>
  <si>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</si>
  <si>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</si>
  <si>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</si>
  <si>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</si>
  <si>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</si>
  <si>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</si>
  <si>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</si>
  <si>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</si>
  <si>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</si>
  <si>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</si>
  <si>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</si>
  <si>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</si>
  <si>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</si>
  <si>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</si>
  <si>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</si>
  <si>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</si>
  <si>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</si>
  <si>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</si>
  <si>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</si>
  <si>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</si>
  <si>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</si>
  <si>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</si>
  <si>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</si>
  <si>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</si>
  <si>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</si>
  <si>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</si>
  <si>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</si>
  <si>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</si>
  <si>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</si>
  <si>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</si>
  <si>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</si>
  <si>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</si>
  <si>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</si>
  <si>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</si>
  <si>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</si>
  <si>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</si>
  <si>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</si>
  <si>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</si>
  <si>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</si>
  <si>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</si>
  <si>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</si>
  <si>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</si>
  <si>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</si>
  <si>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</si>
  <si>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</si>
  <si>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</si>
  <si>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</si>
  <si>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</si>
  <si>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</si>
  <si>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</si>
  <si>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</si>
  <si>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</si>
  <si>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</si>
  <si>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</si>
  <si>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</si>
  <si>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</si>
  <si>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</si>
  <si>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</si>
  <si>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</si>
  <si>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</si>
  <si>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</si>
  <si>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</si>
  <si>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</si>
  <si>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</si>
  <si>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</si>
  <si>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</si>
  <si>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</si>
  <si>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</si>
  <si>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</si>
  <si>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</si>
  <si>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</si>
  <si>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</si>
  <si>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</si>
  <si>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</si>
  <si>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</si>
  <si>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</si>
  <si>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</si>
  <si>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</si>
  <si>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</si>
  <si>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</si>
  <si>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</si>
  <si>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</si>
  <si>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</si>
  <si>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</si>
  <si>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</si>
  <si>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</si>
  <si>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</si>
  <si>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</si>
  <si>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</si>
  <si>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</si>
  <si>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</si>
  <si>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</si>
  <si>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</si>
  <si>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</si>
  <si>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</si>
  <si>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</si>
  <si>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</si>
  <si>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</si>
  <si>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</si>
  <si>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</si>
  <si>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</si>
  <si>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</si>
  <si>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</si>
  <si>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</si>
  <si>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</si>
  <si>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</si>
  <si>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</si>
  <si>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</si>
  <si>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</si>
  <si>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</si>
  <si>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</si>
  <si>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</si>
  <si>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</si>
  <si>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</si>
  <si>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</si>
  <si>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</si>
  <si>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</si>
  <si>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</si>
  <si>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</si>
  <si>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</si>
  <si>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</si>
  <si>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</si>
  <si>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</si>
  <si>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</si>
  <si>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</si>
  <si>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</si>
  <si>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</si>
  <si>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</si>
  <si>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</si>
  <si>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</si>
  <si>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</si>
  <si>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</si>
  <si>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</si>
  <si>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</si>
  <si>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</si>
  <si>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</si>
  <si>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</si>
  <si>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</si>
  <si>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</si>
  <si>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</si>
  <si>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</si>
  <si>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</si>
  <si>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</si>
  <si>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</si>
  <si>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</si>
  <si>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</si>
  <si>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</si>
  <si>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</si>
  <si>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</si>
  <si>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</si>
  <si>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</si>
  <si>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</si>
  <si>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</si>
  <si>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</si>
  <si>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</si>
  <si>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</si>
  <si>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</si>
  <si>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</si>
  <si>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</si>
  <si>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</si>
  <si>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</si>
  <si>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</si>
  <si>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</si>
  <si>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</si>
  <si>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</si>
  <si>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</si>
  <si>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</si>
  <si>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</si>
  <si>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</si>
  <si>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</si>
  <si>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</si>
  <si>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</si>
  <si>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</si>
  <si>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</si>
  <si>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</si>
  <si>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</si>
  <si>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</si>
  <si>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</si>
  <si>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</si>
  <si>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</si>
  <si>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</si>
  <si>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</si>
  <si>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</si>
  <si>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</si>
  <si>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</si>
  <si>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</si>
  <si>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</si>
  <si>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</si>
  <si>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</si>
  <si>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</si>
  <si>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</si>
  <si>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</si>
  <si>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</si>
  <si>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</si>
  <si>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</si>
  <si>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</si>
  <si>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</si>
  <si>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</si>
  <si>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</si>
  <si>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</si>
  <si>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</si>
  <si>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</si>
  <si>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</si>
  <si>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</si>
  <si>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</si>
  <si>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</si>
  <si>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</si>
  <si>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</si>
  <si>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</si>
  <si>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</si>
  <si>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</si>
  <si>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</si>
  <si>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</si>
  <si>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</si>
  <si>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</si>
  <si>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</si>
  <si>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</si>
  <si>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</si>
  <si>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</si>
  <si>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</si>
  <si>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</si>
  <si>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</si>
  <si>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</si>
  <si>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</si>
  <si>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</si>
  <si>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</si>
  <si>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</si>
  <si>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</si>
  <si>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</si>
  <si>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</si>
  <si>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</si>
  <si>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</si>
  <si>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</si>
  <si>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</si>
  <si>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</si>
  <si>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</si>
  <si>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</si>
  <si>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</si>
  <si>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</si>
  <si>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</si>
  <si>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</si>
  <si>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</si>
  <si>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</si>
  <si>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</si>
  <si>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</si>
  <si>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</si>
  <si>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</si>
  <si>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</si>
  <si>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</si>
  <si>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</si>
  <si>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</si>
  <si>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</si>
  <si>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</si>
  <si>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</si>
  <si>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</si>
  <si>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</si>
  <si>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</si>
  <si>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</si>
  <si>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</si>
  <si>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</si>
  <si>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</si>
  <si>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</si>
  <si>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</si>
  <si>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</si>
  <si>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</si>
  <si>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</si>
  <si>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</si>
  <si>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</si>
  <si>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</si>
  <si>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</si>
  <si>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</si>
  <si>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</si>
  <si>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</si>
  <si>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</si>
  <si>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</si>
  <si>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</si>
  <si>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</si>
  <si>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</si>
  <si>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</si>
  <si>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</si>
  <si>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</si>
  <si>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</si>
  <si>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</si>
  <si>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</si>
  <si>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</si>
  <si>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</si>
  <si>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</si>
  <si>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</si>
  <si>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</si>
  <si>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</si>
  <si>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</si>
  <si>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</si>
  <si>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</si>
  <si>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</si>
  <si>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</si>
  <si>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</si>
  <si>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</si>
  <si>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</si>
  <si>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</si>
  <si>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</si>
  <si>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</si>
  <si>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</si>
  <si>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</si>
  <si>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</si>
  <si>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</si>
  <si>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</si>
  <si>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</si>
  <si>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</si>
  <si>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</si>
  <si>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</si>
  <si>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</si>
  <si>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</si>
  <si>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</si>
  <si>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</si>
  <si>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</si>
  <si>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</si>
  <si>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</si>
  <si>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</si>
  <si>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</si>
  <si>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</si>
  <si>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</si>
  <si>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</si>
  <si>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</si>
  <si>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</si>
  <si>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</si>
  <si>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</si>
  <si>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</si>
  <si>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</si>
  <si>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</si>
  <si>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</si>
  <si>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</si>
  <si>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</si>
  <si>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</si>
  <si>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</si>
  <si>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</si>
  <si>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</si>
  <si>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</si>
  <si>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</si>
  <si>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</si>
  <si>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</si>
  <si>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</si>
  <si>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</si>
  <si>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</si>
  <si>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</si>
  <si>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</si>
  <si>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</si>
  <si>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</si>
  <si>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</si>
  <si>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</si>
  <si>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</si>
  <si>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</si>
  <si>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</si>
  <si>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</si>
  <si>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</si>
  <si>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</si>
  <si>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</si>
  <si>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</si>
  <si>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</si>
  <si>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</si>
  <si>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</si>
  <si>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</si>
  <si>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</si>
  <si>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</si>
  <si>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</si>
  <si>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</si>
  <si>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</si>
  <si>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</si>
  <si>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</si>
  <si>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</si>
  <si>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</si>
  <si>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</si>
  <si>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</si>
  <si>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</si>
  <si>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</si>
  <si>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</si>
  <si>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</si>
  <si>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</si>
  <si>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</si>
  <si>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</si>
  <si>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</si>
  <si>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</si>
  <si>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</si>
  <si>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</si>
  <si>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</si>
  <si>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</si>
  <si>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</si>
  <si>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</si>
  <si>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</si>
  <si>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</si>
  <si>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</si>
  <si>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</si>
  <si>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</si>
  <si>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</si>
  <si>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</si>
  <si>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</si>
  <si>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</si>
  <si>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</si>
  <si>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</si>
  <si>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</si>
  <si>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</si>
  <si>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</si>
  <si>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</si>
  <si>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</si>
  <si>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</si>
  <si>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</si>
  <si>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</si>
  <si>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</si>
  <si>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</si>
  <si>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</si>
  <si>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</si>
  <si>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</si>
  <si>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</si>
  <si>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</si>
  <si>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</si>
  <si>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</si>
  <si>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</si>
  <si>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</si>
  <si>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</si>
  <si>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</si>
  <si>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</si>
  <si>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</si>
  <si>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</si>
  <si>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</si>
  <si>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</si>
  <si>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</si>
  <si>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</si>
  <si>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</si>
  <si>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</si>
  <si>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</si>
  <si>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</si>
  <si>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</si>
  <si>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</si>
  <si>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</si>
  <si>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</si>
  <si>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</si>
  <si>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</si>
  <si>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</si>
  <si>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</si>
  <si>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</si>
  <si>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</si>
  <si>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</si>
  <si>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</si>
  <si>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</si>
  <si>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</si>
  <si>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</si>
  <si>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</si>
  <si>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</si>
  <si>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</si>
  <si>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</si>
  <si>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</si>
  <si>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</si>
  <si>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</si>
  <si>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</si>
  <si>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</si>
  <si>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</si>
  <si>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</si>
  <si>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</si>
  <si>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</si>
  <si>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</si>
  <si>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</si>
  <si>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</si>
  <si>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</si>
  <si>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</si>
  <si>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</si>
  <si>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</si>
  <si>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</si>
  <si>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</si>
  <si>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</si>
  <si>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</si>
  <si>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</si>
  <si>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</si>
  <si>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</si>
  <si>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</si>
  <si>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</si>
  <si>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</si>
  <si>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</si>
  <si>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</si>
  <si>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</si>
  <si>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</si>
  <si>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</si>
  <si>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</si>
  <si>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</si>
  <si>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</si>
  <si>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</si>
  <si>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</si>
  <si>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</si>
  <si>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</si>
  <si>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</si>
  <si>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</si>
  <si>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</si>
  <si>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</si>
  <si>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</si>
  <si>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</si>
  <si>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</si>
  <si>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</si>
  <si>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</si>
  <si>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</si>
  <si>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</si>
  <si>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</si>
  <si>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</si>
  <si>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</si>
  <si>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</si>
  <si>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</si>
  <si>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</si>
  <si>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</si>
  <si>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</si>
  <si>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</si>
  <si>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</si>
  <si>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</si>
  <si>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</si>
  <si>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</si>
  <si>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</si>
  <si>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</si>
  <si>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</si>
  <si>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</si>
  <si>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</si>
  <si>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</si>
  <si>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</si>
  <si>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</si>
  <si>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</si>
  <si>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</si>
  <si>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</si>
  <si>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</si>
  <si>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</si>
  <si>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</si>
  <si>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</si>
  <si>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</si>
  <si>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</si>
  <si>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</si>
  <si>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</si>
  <si>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</si>
  <si>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</si>
  <si>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</si>
  <si>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</si>
  <si>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</si>
  <si>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</si>
  <si>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</si>
  <si>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</si>
  <si>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</si>
  <si>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</si>
  <si>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</si>
  <si>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</si>
  <si>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</si>
  <si>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</si>
  <si>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</si>
  <si>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</si>
  <si>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</si>
  <si>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</si>
  <si>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</si>
  <si>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</si>
  <si>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</si>
  <si>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</si>
  <si>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</si>
  <si>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</si>
  <si>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</si>
  <si>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</si>
  <si>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</si>
  <si>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</si>
  <si>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</si>
  <si>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</si>
  <si>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</si>
  <si>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</si>
  <si>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</si>
  <si>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</si>
  <si>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</si>
  <si>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</si>
  <si>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</si>
  <si>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</si>
  <si>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</si>
  <si>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</si>
  <si>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</si>
  <si>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</si>
  <si>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</si>
  <si>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</si>
  <si>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</si>
  <si>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</si>
  <si>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</si>
  <si>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</si>
  <si>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</si>
  <si>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</si>
  <si>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</si>
  <si>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</si>
  <si>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</si>
  <si>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</si>
  <si>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</si>
  <si>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</si>
  <si>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</si>
  <si>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</si>
  <si>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</si>
  <si>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</si>
  <si>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</si>
  <si>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</si>
  <si>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</si>
  <si>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</si>
  <si>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</si>
  <si>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</si>
  <si>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</si>
  <si>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</si>
  <si>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</si>
  <si>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</si>
  <si>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</si>
  <si>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</si>
  <si>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</si>
  <si>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</si>
  <si>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</si>
  <si>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</si>
  <si>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</si>
  <si>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</si>
  <si>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</si>
  <si>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</si>
  <si>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</si>
  <si>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</si>
  <si>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</si>
  <si>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</si>
  <si>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</si>
  <si>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</si>
  <si>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</si>
  <si>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</si>
  <si>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</si>
  <si>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</si>
  <si>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</si>
  <si>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</si>
  <si>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</si>
  <si>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</si>
  <si>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</si>
  <si>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</si>
  <si>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</si>
  <si>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</si>
  <si>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</si>
  <si>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</si>
  <si>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</si>
  <si>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</si>
  <si>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</si>
  <si>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</si>
  <si>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</si>
  <si>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</si>
  <si>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</si>
  <si>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</si>
  <si>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</si>
  <si>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</si>
  <si>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</si>
  <si>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</si>
  <si>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</si>
  <si>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</si>
  <si>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</si>
  <si>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</si>
  <si>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</si>
  <si>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</si>
  <si>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</si>
  <si>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</si>
  <si>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</si>
  <si>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</si>
  <si>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</si>
  <si>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</si>
  <si>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</si>
  <si>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</si>
  <si>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</si>
  <si>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</si>
  <si>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</si>
  <si>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</si>
  <si>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</si>
  <si>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</si>
  <si>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</si>
  <si>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</si>
  <si>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</si>
  <si>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</si>
  <si>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</si>
  <si>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</si>
  <si>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</si>
  <si>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</si>
  <si>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</si>
  <si>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</si>
  <si>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</si>
  <si>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</si>
  <si>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</si>
  <si>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</si>
  <si>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</si>
  <si>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</si>
  <si>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</si>
  <si>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</si>
  <si>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</si>
  <si>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</si>
  <si>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</si>
  <si>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</si>
  <si>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</si>
  <si>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</si>
  <si>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</si>
  <si>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</si>
  <si>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</si>
  <si>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</si>
  <si>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</si>
  <si>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</si>
  <si>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</si>
  <si>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</si>
  <si>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</si>
  <si>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</si>
  <si>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</si>
  <si>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</si>
  <si>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</si>
  <si>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</si>
  <si>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</si>
  <si>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</si>
  <si>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</si>
  <si>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</si>
  <si>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</si>
  <si>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</si>
  <si>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</si>
  <si>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</si>
  <si>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</si>
  <si>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</si>
  <si>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</si>
  <si>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</si>
  <si>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</si>
  <si>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</si>
  <si>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</si>
  <si>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</si>
  <si>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</si>
  <si>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</si>
  <si>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</si>
  <si>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</si>
  <si>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</si>
  <si>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</si>
  <si>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</si>
  <si>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</si>
  <si>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</si>
  <si>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</si>
  <si>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</si>
  <si>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</si>
  <si>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</si>
  <si>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</si>
  <si>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</si>
  <si>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</si>
  <si>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</si>
  <si>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</si>
  <si>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</si>
  <si>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</si>
  <si>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</si>
  <si>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</si>
  <si>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</si>
  <si>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</si>
  <si>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</si>
  <si>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</si>
  <si>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</si>
  <si>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</si>
  <si>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</si>
  <si>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</si>
  <si>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</si>
  <si>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</si>
  <si>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</si>
  <si>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</si>
  <si>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</si>
  <si>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</si>
  <si>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</si>
  <si>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</si>
  <si>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</si>
  <si>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</si>
  <si>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</si>
  <si>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</si>
  <si>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</si>
  <si>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</si>
  <si>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</si>
  <si>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</si>
  <si>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</si>
  <si>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</si>
  <si>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</si>
  <si>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</si>
  <si>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</si>
  <si>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</si>
  <si>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</si>
  <si>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</si>
  <si>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</si>
  <si>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</si>
  <si>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</si>
  <si>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</si>
  <si>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</si>
  <si>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</si>
  <si>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</si>
  <si>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</si>
  <si>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</si>
  <si>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</si>
  <si>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</si>
  <si>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</si>
  <si>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</si>
  <si>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</si>
  <si>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</si>
  <si>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</si>
  <si>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</si>
  <si>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</si>
  <si>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</si>
  <si>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</si>
  <si>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</si>
  <si>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</si>
  <si>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</si>
  <si>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</si>
  <si>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</si>
  <si>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</si>
  <si>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</si>
  <si>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</si>
  <si>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</si>
  <si>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</si>
  <si>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</si>
  <si>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</si>
  <si>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</si>
  <si>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</si>
  <si>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</si>
  <si>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</si>
  <si>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</si>
  <si>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</si>
  <si>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</si>
  <si>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</si>
  <si>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</si>
  <si>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</si>
  <si>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</si>
  <si>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</si>
  <si>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</si>
  <si>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</si>
  <si>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</si>
  <si>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</si>
  <si>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</si>
  <si>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</si>
  <si>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</si>
  <si>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</si>
  <si>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</si>
  <si>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</si>
  <si>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</si>
  <si>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</si>
  <si>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</si>
  <si>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</si>
  <si>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</si>
  <si>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</si>
  <si>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</si>
  <si>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</si>
  <si>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</si>
  <si>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</si>
  <si>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</si>
  <si>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</si>
  <si>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</si>
  <si>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</si>
  <si>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</si>
  <si>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</si>
  <si>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</si>
  <si>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</si>
  <si>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</si>
  <si>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</si>
  <si>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</si>
  <si>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</si>
  <si>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</si>
  <si>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</si>
  <si>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</si>
  <si>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</si>
  <si>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</si>
  <si>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</si>
  <si>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</si>
  <si>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</si>
  <si>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</si>
  <si>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</si>
  <si>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</si>
  <si>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</si>
  <si>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</si>
  <si>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</si>
  <si>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</si>
  <si>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</si>
  <si>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</si>
  <si>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</si>
  <si>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</si>
  <si>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</si>
  <si>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</si>
  <si>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</si>
  <si>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</si>
  <si>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</si>
  <si>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</si>
  <si>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</si>
  <si>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</si>
  <si>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</si>
  <si>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</si>
  <si>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</si>
  <si>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</si>
  <si>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</si>
  <si>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</si>
  <si>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</si>
  <si>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</si>
  <si>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</si>
  <si>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</si>
  <si>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</si>
  <si>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</si>
  <si>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</si>
  <si>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</si>
  <si>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</si>
  <si>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</si>
  <si>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</si>
  <si>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</si>
  <si>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</si>
  <si>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</si>
  <si>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</si>
  <si>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</si>
  <si>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</si>
  <si>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</si>
  <si>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</si>
  <si>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</si>
  <si>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</si>
  <si>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</si>
  <si>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</si>
  <si>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</si>
  <si>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</si>
  <si>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</si>
  <si>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</si>
  <si>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</si>
  <si>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</si>
  <si>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</si>
  <si>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</si>
  <si>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</si>
  <si>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</si>
  <si>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</si>
  <si>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</si>
  <si>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</si>
  <si>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</si>
  <si>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</si>
  <si>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</si>
  <si>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</si>
  <si>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</si>
  <si>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</si>
  <si>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</si>
  <si>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</si>
  <si>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</si>
  <si>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</si>
  <si>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</si>
  <si>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</si>
  <si>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</si>
  <si>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</si>
  <si>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</si>
  <si>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</si>
  <si>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</si>
  <si>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</si>
  <si>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</si>
  <si>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</si>
  <si>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</si>
  <si>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</si>
  <si>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</si>
  <si>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</si>
  <si>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</si>
  <si>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</si>
  <si>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</si>
  <si>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</si>
  <si>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</si>
  <si>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</si>
  <si>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</si>
  <si>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</si>
  <si>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</si>
  <si>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</si>
  <si>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</si>
  <si>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</si>
  <si>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</si>
  <si>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</si>
  <si>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</si>
  <si>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</si>
  <si>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</si>
  <si>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</si>
  <si>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</si>
  <si>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</si>
  <si>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</si>
  <si>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</si>
  <si>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</si>
  <si>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</si>
  <si>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</si>
  <si>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</si>
  <si>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</si>
  <si>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</si>
  <si>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</si>
  <si>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</si>
  <si>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</si>
  <si>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</si>
  <si>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</si>
  <si>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</si>
  <si>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</si>
  <si>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</si>
  <si>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</si>
  <si>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</si>
  <si>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</si>
  <si>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</si>
  <si>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</si>
  <si>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</si>
  <si>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</si>
  <si>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</si>
  <si>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</si>
  <si>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</si>
  <si>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</si>
  <si>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</si>
  <si>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</si>
  <si>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</si>
  <si>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</si>
  <si>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</si>
  <si>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</si>
  <si>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</si>
  <si>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</si>
  <si>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</si>
  <si>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</si>
  <si>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</si>
  <si>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</si>
  <si>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</si>
  <si>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</si>
  <si>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</si>
  <si>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</si>
  <si>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</si>
  <si>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</si>
  <si>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</si>
  <si>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</si>
  <si>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</si>
  <si>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</si>
  <si>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</si>
  <si>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</si>
  <si>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</si>
  <si>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</si>
  <si>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</si>
  <si>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</si>
  <si>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</si>
  <si>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</si>
  <si>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</si>
  <si>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</si>
  <si>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</si>
  <si>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</si>
  <si>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</si>
  <si>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</si>
  <si>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</si>
  <si>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</si>
  <si>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</si>
  <si>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</si>
  <si>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</si>
  <si>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</si>
  <si>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</si>
  <si>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</si>
  <si>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</si>
  <si>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</si>
  <si>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</si>
  <si>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</si>
  <si>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</si>
  <si>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</si>
  <si>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</si>
  <si>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</si>
  <si>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</si>
  <si>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</si>
  <si>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</si>
  <si>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</si>
  <si>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</si>
  <si>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</si>
  <si>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</si>
  <si>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</si>
  <si>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</si>
  <si>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</si>
  <si>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</si>
  <si>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</si>
  <si>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</si>
  <si>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</si>
  <si>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</si>
  <si>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</si>
  <si>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</si>
  <si>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</si>
  <si>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</si>
  <si>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</si>
  <si>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</si>
  <si>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</si>
  <si>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</si>
  <si>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</si>
  <si>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</si>
  <si>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</si>
  <si>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</si>
  <si>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</si>
  <si>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</si>
  <si>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</si>
  <si>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</si>
  <si>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</si>
  <si>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</si>
  <si>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</si>
  <si>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</si>
  <si>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</si>
  <si>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</si>
  <si>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</si>
  <si>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</si>
  <si>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</si>
  <si>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</si>
  <si>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</si>
  <si>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</si>
  <si>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</si>
  <si>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</si>
  <si>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</si>
  <si>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</si>
  <si>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</si>
  <si>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</si>
  <si>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</si>
  <si>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</si>
  <si>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</si>
  <si>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</si>
  <si>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</si>
  <si>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</si>
  <si>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</si>
  <si>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</si>
  <si>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</si>
  <si>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</si>
  <si>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</si>
  <si>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</si>
  <si>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</si>
  <si>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</si>
  <si>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</si>
  <si>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</si>
  <si>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</si>
  <si>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</si>
  <si>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</si>
  <si>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</si>
  <si>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</si>
  <si>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</si>
  <si>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</si>
  <si>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</si>
  <si>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</si>
  <si>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</si>
  <si>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</si>
  <si>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</si>
  <si>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</si>
  <si>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</si>
  <si>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</si>
  <si>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</si>
  <si>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</si>
  <si>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</si>
  <si>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</si>
  <si>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</si>
  <si>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</si>
  <si>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</si>
  <si>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</si>
  <si>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</si>
  <si>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</si>
  <si>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</si>
  <si>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</si>
  <si>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</si>
  <si>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</si>
  <si>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</si>
  <si>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</si>
  <si>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</si>
  <si>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</si>
  <si>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</si>
  <si>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</si>
  <si>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</si>
  <si>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</si>
  <si>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</si>
  <si>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</si>
  <si>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</si>
  <si>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</si>
  <si>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</si>
  <si>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</si>
  <si>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</si>
  <si>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</si>
  <si>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</si>
  <si>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</si>
  <si>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</si>
  <si>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</si>
  <si>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</si>
  <si>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</si>
  <si>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</si>
  <si>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</si>
  <si>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</si>
  <si>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</si>
  <si>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</si>
  <si>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</si>
  <si>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</si>
  <si>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</si>
  <si>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</si>
  <si>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</si>
  <si>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</si>
  <si>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</si>
  <si>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</si>
  <si>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</si>
  <si>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</si>
  <si>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</si>
  <si>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</si>
  <si>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</si>
  <si>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</si>
  <si>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</si>
  <si>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</si>
  <si>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</si>
  <si>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</si>
  <si>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</si>
  <si>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</si>
  <si>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</si>
  <si>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</si>
  <si>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</si>
  <si>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</si>
  <si>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</si>
  <si>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</si>
  <si>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</si>
  <si>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</si>
  <si>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</si>
  <si>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</si>
  <si>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</si>
  <si>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</si>
  <si>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</si>
  <si>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</si>
  <si>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</si>
  <si>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</si>
  <si>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</si>
  <si>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</si>
  <si>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</si>
  <si>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</si>
  <si>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</si>
  <si>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</si>
  <si>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</si>
  <si>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</si>
  <si>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</si>
  <si>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</si>
  <si>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</si>
  <si>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</si>
  <si>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</si>
  <si>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</si>
  <si>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</si>
  <si>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</si>
  <si>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</si>
  <si>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</si>
  <si>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</si>
  <si>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</si>
  <si>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</si>
  <si>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</si>
  <si>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</si>
  <si>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</si>
  <si>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</si>
  <si>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</si>
  <si>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</si>
  <si>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</si>
  <si>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</si>
  <si>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</si>
  <si>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</si>
  <si>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</si>
  <si>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</si>
  <si>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</si>
  <si>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</si>
  <si>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</si>
  <si>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</si>
  <si>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</si>
  <si>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</si>
  <si>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</si>
  <si>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</si>
  <si>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</si>
  <si>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</si>
  <si>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</si>
  <si>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</si>
  <si>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</si>
  <si>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</si>
  <si>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</si>
  <si>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</si>
  <si>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</si>
  <si>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</si>
  <si>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</si>
  <si>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</si>
  <si>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</si>
  <si>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</si>
  <si>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</si>
  <si>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</si>
  <si>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</si>
  <si>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</si>
  <si>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</si>
  <si>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</si>
  <si>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</si>
  <si>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</si>
  <si>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</si>
  <si>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</si>
  <si>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</si>
  <si>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</si>
  <si>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</si>
  <si>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</si>
  <si>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</si>
  <si>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</si>
  <si>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</si>
  <si>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</si>
  <si>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</si>
  <si>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</si>
  <si>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</si>
  <si>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</si>
  <si>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</si>
  <si>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</si>
  <si>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</si>
  <si>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</si>
  <si>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</si>
  <si>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</si>
  <si>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</si>
  <si>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</si>
  <si>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</si>
  <si>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</si>
  <si>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</si>
  <si>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</si>
  <si>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</si>
  <si>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</si>
  <si>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</si>
  <si>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</si>
  <si>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</si>
  <si>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</si>
  <si>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</si>
  <si>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</si>
  <si>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</si>
  <si>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</si>
  <si>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</si>
  <si>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</si>
  <si>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</si>
  <si>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</si>
  <si>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</si>
  <si>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</si>
  <si>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</si>
  <si>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</si>
  <si>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</si>
  <si>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</si>
  <si>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</si>
  <si>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</si>
  <si>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</si>
  <si>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</si>
  <si>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</si>
  <si>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</si>
  <si>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</si>
  <si>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</si>
  <si>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</si>
  <si>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</si>
  <si>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</si>
  <si>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</si>
  <si>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</si>
  <si>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</si>
  <si>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</si>
  <si>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</si>
  <si>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</si>
  <si>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</si>
  <si>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</si>
  <si>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</si>
  <si>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</si>
  <si>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</si>
  <si>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</si>
  <si>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</si>
  <si>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</si>
  <si>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</si>
  <si>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</si>
  <si>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</si>
  <si>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</si>
  <si>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</si>
  <si>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</si>
  <si>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</si>
  <si>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</si>
  <si>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</si>
  <si>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</si>
  <si>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</si>
  <si>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</si>
  <si>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</si>
  <si>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</si>
  <si>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</si>
  <si>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</si>
  <si>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</si>
  <si>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</si>
  <si>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</si>
  <si>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</si>
  <si>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</si>
  <si>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</si>
  <si>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</si>
  <si>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</si>
  <si>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</si>
  <si>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</si>
  <si>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</si>
  <si>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</si>
  <si>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</si>
  <si>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</si>
  <si>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</si>
  <si>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</si>
  <si>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</si>
  <si>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</si>
  <si>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</si>
  <si>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</si>
  <si>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</si>
  <si>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</si>
  <si>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</si>
  <si>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</si>
  <si>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</si>
  <si>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</si>
  <si>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</si>
  <si>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</si>
  <si>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</si>
  <si>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</si>
  <si>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</si>
  <si>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</si>
  <si>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</si>
  <si>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</si>
  <si>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</si>
  <si>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</si>
  <si>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</si>
  <si>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</si>
  <si>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</si>
  <si>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</si>
  <si>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</si>
  <si>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</si>
  <si>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</si>
  <si>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</si>
  <si>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</si>
  <si>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</si>
  <si>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</si>
  <si>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</si>
  <si>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</si>
  <si>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</si>
  <si>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</si>
  <si>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</si>
  <si>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</si>
  <si>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</si>
  <si>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</si>
  <si>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</si>
  <si>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</si>
  <si>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</si>
  <si>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</si>
  <si>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</si>
  <si>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</si>
  <si>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</si>
  <si>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</si>
  <si>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</si>
  <si>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</si>
  <si>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</si>
  <si>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</si>
  <si>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</si>
  <si>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</si>
  <si>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</si>
  <si>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</si>
  <si>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</si>
  <si>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</si>
  <si>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</si>
  <si>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</si>
  <si>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</si>
  <si>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</si>
  <si>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</si>
  <si>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</si>
  <si>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</si>
  <si>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</si>
  <si>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</si>
  <si>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</si>
  <si>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</si>
  <si>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</si>
  <si>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</si>
  <si>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</si>
  <si>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</si>
  <si>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</si>
  <si>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</si>
  <si>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</si>
  <si>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</si>
  <si>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</si>
  <si>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</si>
  <si>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</si>
  <si>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</si>
  <si>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</si>
  <si>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</si>
  <si>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</si>
  <si>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</si>
  <si>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</si>
  <si>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</si>
  <si>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</si>
  <si>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</si>
  <si>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</si>
  <si>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</si>
  <si>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</si>
  <si>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</si>
  <si>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</si>
  <si>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</si>
  <si>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</si>
  <si>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</si>
  <si>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</si>
  <si>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</si>
  <si>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</si>
  <si>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</si>
  <si>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</si>
  <si>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</si>
  <si>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</si>
  <si>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</si>
  <si>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</si>
  <si>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</si>
  <si>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</si>
  <si>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</si>
  <si>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</si>
  <si>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</si>
  <si>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</si>
  <si>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</si>
  <si>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</si>
  <si>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</si>
  <si>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</si>
  <si>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</si>
  <si>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</si>
  <si>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</si>
  <si>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</si>
  <si>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</si>
  <si>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</si>
  <si>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</si>
  <si>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</si>
  <si>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</si>
  <si>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</si>
  <si>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</si>
  <si>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</si>
  <si>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</si>
  <si>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</si>
  <si>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</si>
  <si>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</si>
  <si>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</si>
  <si>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</si>
  <si>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</si>
  <si>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</si>
  <si>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</si>
  <si>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</si>
  <si>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</si>
  <si>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</si>
  <si>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</si>
  <si>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</si>
  <si>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</si>
  <si>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</si>
  <si>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</si>
  <si>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</si>
  <si>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</si>
  <si>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</si>
  <si>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</si>
  <si>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</si>
  <si>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</si>
  <si>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</si>
  <si>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</si>
  <si>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</si>
  <si>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</si>
  <si>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</si>
  <si>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</si>
  <si>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</si>
  <si>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</si>
  <si>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</si>
  <si>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</si>
  <si>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</si>
  <si>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</si>
  <si>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</si>
  <si>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</si>
  <si>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</si>
  <si>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</si>
  <si>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</si>
  <si>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</si>
  <si>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</si>
  <si>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</si>
  <si>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</si>
  <si>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</si>
  <si>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</si>
  <si>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</si>
  <si>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</si>
  <si>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</si>
  <si>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</si>
  <si>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</si>
  <si>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</si>
  <si>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</si>
  <si>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</si>
  <si>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</si>
  <si>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</si>
  <si>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</si>
  <si>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</si>
  <si>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</si>
  <si>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</si>
  <si>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</si>
  <si>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</si>
  <si>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</si>
  <si>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</si>
  <si>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</si>
  <si>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</si>
  <si>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</si>
  <si>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</si>
  <si>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</si>
  <si>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</si>
  <si>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</si>
  <si>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</si>
  <si>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</si>
  <si>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</si>
  <si>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</si>
  <si>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</si>
  <si>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</si>
  <si>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</si>
  <si>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</si>
  <si>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</si>
  <si>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</si>
  <si>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</si>
  <si>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</si>
  <si>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</si>
  <si>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</si>
  <si>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</si>
  <si>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</si>
  <si>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</si>
  <si>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</si>
  <si>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</si>
  <si>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</si>
  <si>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</si>
  <si>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</si>
  <si>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</si>
  <si>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</si>
  <si>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</si>
  <si>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</si>
  <si>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</si>
  <si>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</si>
  <si>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</si>
  <si>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</si>
  <si>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</si>
  <si>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</si>
  <si>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</si>
  <si>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</si>
  <si>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</si>
  <si>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</si>
  <si>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</si>
  <si>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</si>
  <si>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</si>
  <si>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</si>
  <si>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</si>
  <si>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</si>
  <si>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</si>
  <si>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</si>
  <si>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</si>
  <si>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</si>
  <si>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</si>
  <si>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</si>
  <si>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</si>
  <si>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</si>
  <si>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</si>
  <si>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</si>
  <si>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</si>
  <si>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</si>
  <si>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</si>
  <si>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</si>
  <si>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</si>
  <si>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</si>
  <si>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</si>
  <si>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</si>
  <si>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</si>
  <si>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</si>
  <si>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</si>
  <si>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</si>
  <si>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</si>
  <si>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</si>
  <si>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</si>
  <si>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</si>
  <si>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</si>
  <si>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</si>
  <si>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</si>
  <si>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</si>
  <si>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</si>
  <si>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</si>
  <si>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</si>
  <si>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</si>
  <si>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</si>
  <si>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</si>
  <si>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</si>
  <si>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</si>
  <si>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</si>
  <si>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</si>
  <si>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</si>
  <si>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</si>
  <si>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</si>
  <si>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</si>
  <si>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</si>
  <si>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</si>
  <si>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</si>
  <si>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</si>
  <si>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</si>
  <si>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</si>
  <si>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</si>
  <si>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</si>
  <si>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</si>
  <si>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</si>
  <si>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</si>
  <si>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</si>
  <si>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</si>
  <si>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</si>
  <si>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</si>
  <si>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</si>
  <si>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</si>
  <si>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</si>
  <si>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</si>
  <si>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</si>
  <si>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</si>
  <si>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</si>
  <si>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</si>
  <si>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</si>
  <si>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</si>
  <si>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</si>
  <si>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</si>
  <si>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</si>
  <si>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</si>
  <si>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</si>
  <si>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</si>
  <si>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</si>
  <si>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</si>
  <si>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</si>
  <si>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</si>
  <si>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</si>
  <si>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</si>
  <si>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</si>
  <si>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</si>
  <si>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</si>
  <si>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</si>
  <si>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</si>
  <si>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</si>
  <si>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</si>
  <si>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</si>
  <si>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</si>
  <si>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</si>
  <si>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</si>
  <si>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</si>
  <si>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</si>
  <si>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</si>
  <si>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</si>
  <si>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</si>
  <si>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</si>
  <si>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</si>
  <si>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</si>
  <si>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</si>
  <si>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</si>
  <si>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</si>
  <si>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</si>
  <si>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</si>
  <si>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</si>
  <si>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</si>
  <si>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</si>
  <si>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</si>
  <si>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</si>
  <si>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</si>
  <si>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</si>
  <si>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</si>
  <si>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</si>
  <si>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</si>
  <si>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</si>
  <si>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</si>
  <si>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</si>
  <si>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</si>
  <si>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</si>
  <si>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</si>
  <si>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</si>
  <si>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</si>
  <si>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</si>
  <si>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</si>
  <si>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</si>
  <si>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</si>
  <si>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</si>
  <si>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</si>
  <si>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</si>
  <si>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</si>
  <si>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</si>
  <si>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</si>
  <si>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</si>
  <si>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</si>
  <si>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</si>
  <si>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</si>
  <si>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</si>
  <si>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</si>
  <si>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</si>
  <si>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</si>
  <si>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</si>
  <si>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</si>
  <si>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</si>
  <si>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</si>
  <si>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</si>
  <si>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</si>
  <si>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</si>
  <si>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</si>
  <si>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</si>
  <si>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</si>
  <si>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</si>
  <si>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</si>
  <si>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</si>
  <si>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</si>
  <si>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</si>
  <si>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</si>
  <si>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</si>
  <si>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</si>
  <si>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</si>
  <si>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</si>
  <si>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</si>
  <si>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</si>
  <si>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</si>
  <si>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</si>
  <si>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</si>
  <si>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</si>
  <si>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</si>
  <si>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</si>
  <si>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</si>
  <si>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</si>
  <si>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</si>
  <si>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</si>
  <si>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</si>
  <si>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</si>
  <si>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</si>
  <si>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</si>
  <si>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</si>
  <si>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</si>
  <si>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</si>
  <si>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</si>
  <si>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</si>
  <si>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</si>
  <si>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</si>
  <si>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</si>
  <si>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</si>
  <si>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</si>
  <si>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</si>
  <si>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</si>
  <si>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</si>
  <si>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</si>
  <si>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</si>
  <si>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</si>
  <si>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</si>
  <si>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</si>
  <si>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</si>
  <si>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</si>
  <si>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</si>
  <si>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</si>
  <si>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</si>
  <si>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</si>
  <si>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</si>
  <si>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</si>
  <si>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</si>
  <si>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</si>
  <si>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</si>
  <si>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</si>
  <si>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</si>
  <si>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</si>
  <si>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</si>
  <si>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</si>
  <si>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</si>
  <si>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</si>
  <si>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</si>
  <si>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</si>
  <si>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</si>
  <si>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</si>
  <si>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</si>
  <si>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</si>
  <si>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</si>
  <si>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</si>
  <si>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</si>
  <si>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</si>
  <si>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</si>
  <si>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</si>
  <si>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</si>
  <si>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</si>
  <si>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</si>
  <si>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</si>
  <si>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</si>
  <si>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</si>
  <si>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</si>
  <si>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</si>
  <si>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</si>
  <si>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</si>
  <si>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</si>
  <si>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</si>
  <si>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</si>
  <si>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</si>
  <si>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</si>
  <si>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</si>
  <si>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</si>
  <si>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</si>
  <si>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</si>
  <si>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</si>
  <si>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</si>
  <si>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</si>
  <si>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</si>
  <si>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</si>
  <si>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</si>
  <si>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</si>
  <si>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</si>
  <si>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</si>
  <si>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</si>
  <si>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</si>
  <si>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</si>
  <si>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</si>
  <si>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</si>
  <si>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</si>
  <si>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</si>
  <si>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</si>
  <si>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</si>
  <si>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</si>
  <si>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</si>
  <si>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</si>
  <si>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</si>
  <si>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</si>
  <si>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</si>
  <si>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</si>
  <si>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</si>
  <si>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</si>
  <si>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</si>
  <si>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</si>
  <si>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</si>
  <si>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</si>
  <si>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</si>
  <si>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</si>
  <si>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</si>
  <si>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</si>
  <si>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</si>
  <si>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</si>
  <si>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</si>
  <si>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</si>
  <si>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</si>
  <si>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</si>
  <si>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</si>
  <si>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</si>
  <si>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</si>
  <si>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</si>
  <si>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</si>
  <si>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</si>
  <si>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</si>
  <si>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</si>
  <si>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</si>
  <si>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</si>
  <si>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</si>
  <si>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</si>
  <si>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</si>
  <si>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</si>
  <si>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</si>
  <si>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</si>
  <si>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</si>
  <si>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</si>
  <si>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</si>
  <si>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</si>
  <si>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</si>
  <si>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</si>
  <si>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</si>
  <si>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</si>
  <si>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</si>
  <si>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</si>
  <si>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</si>
  <si>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</si>
  <si>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</si>
  <si>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</si>
  <si>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</si>
  <si>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</si>
  <si>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</si>
  <si>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</si>
  <si>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</si>
  <si>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</si>
  <si>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</si>
  <si>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</si>
  <si>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</si>
  <si>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</si>
  <si>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</si>
  <si>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</si>
  <si>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</si>
  <si>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</si>
  <si>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</si>
  <si>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</si>
  <si>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</si>
  <si>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</si>
  <si>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</si>
  <si>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</si>
  <si>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</si>
  <si>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</si>
  <si>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</si>
  <si>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</si>
  <si>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</si>
  <si>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</si>
  <si>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</si>
  <si>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</si>
  <si>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</si>
  <si>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</si>
  <si>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</si>
  <si>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</si>
  <si>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</si>
  <si>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</si>
  <si>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</si>
  <si>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</si>
  <si>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</si>
  <si>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</si>
  <si>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</si>
  <si>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</si>
  <si>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</si>
  <si>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</si>
  <si>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</si>
  <si>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</si>
  <si>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</si>
  <si>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</si>
  <si>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</si>
  <si>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</si>
  <si>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</si>
  <si>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</si>
  <si>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</si>
  <si>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</si>
  <si>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</si>
  <si>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</si>
  <si>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</si>
  <si>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</si>
  <si>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</si>
  <si>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</si>
  <si>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</si>
  <si>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</si>
  <si>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</si>
  <si>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</si>
  <si>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</si>
  <si>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</si>
  <si>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</si>
  <si>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</si>
  <si>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</si>
  <si>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</si>
  <si>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</si>
  <si>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</si>
  <si>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</si>
  <si>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</si>
  <si>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</si>
  <si>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</si>
  <si>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</si>
  <si>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</si>
  <si>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</si>
  <si>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</si>
  <si>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</si>
  <si>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</si>
  <si>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</si>
  <si>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</si>
  <si>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</si>
  <si>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</si>
  <si>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</si>
  <si>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</si>
  <si>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</si>
  <si>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</si>
  <si>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</si>
  <si>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</si>
  <si>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</si>
  <si>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</si>
  <si>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</si>
  <si>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</si>
  <si>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</si>
  <si>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</si>
  <si>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</si>
  <si>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</si>
  <si>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</si>
  <si>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</si>
  <si>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</si>
  <si>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</si>
  <si>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</si>
  <si>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</si>
  <si>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</si>
  <si>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</si>
  <si>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</si>
  <si>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</si>
  <si>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</si>
  <si>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</si>
  <si>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</si>
  <si>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</si>
  <si>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</si>
  <si>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</si>
  <si>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</si>
  <si>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</si>
  <si>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</si>
  <si>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</si>
  <si>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</si>
  <si>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</si>
  <si>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</si>
  <si>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</si>
  <si>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</si>
  <si>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</si>
  <si>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</si>
  <si>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</si>
  <si>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</si>
  <si>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</si>
  <si>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</si>
  <si>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</si>
  <si>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</si>
  <si>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</si>
  <si>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</si>
  <si>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</si>
  <si>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</si>
  <si>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</si>
  <si>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</si>
  <si>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</si>
  <si>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</si>
  <si>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</si>
  <si>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</si>
  <si>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</si>
  <si>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</si>
  <si>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</si>
  <si>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</si>
  <si>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</si>
  <si>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</si>
  <si>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</si>
  <si>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</si>
  <si>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</si>
  <si>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</si>
  <si>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</si>
  <si>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</si>
  <si>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</si>
  <si>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</si>
  <si>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</si>
  <si>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</si>
  <si>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</si>
  <si>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</si>
  <si>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</si>
  <si>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</si>
  <si>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</si>
  <si>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</si>
  <si>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</si>
  <si>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</si>
  <si>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</si>
  <si>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</si>
  <si>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</si>
  <si>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</si>
  <si>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</si>
  <si>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</si>
  <si>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</si>
  <si>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</si>
  <si>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</si>
  <si>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</si>
  <si>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</si>
  <si>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</si>
  <si>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</si>
  <si>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</si>
  <si>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</si>
  <si>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</si>
  <si>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</si>
  <si>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</si>
  <si>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</si>
  <si>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</si>
  <si>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</si>
  <si>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</si>
  <si>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</si>
  <si>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</si>
  <si>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</si>
  <si>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</si>
  <si>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</si>
  <si>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</si>
  <si>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</si>
  <si>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</si>
  <si>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</si>
  <si>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</si>
  <si>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</si>
  <si>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</si>
  <si>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</si>
  <si>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</si>
  <si>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</si>
  <si>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</si>
  <si>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</si>
  <si>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</si>
  <si>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</si>
  <si>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</si>
  <si>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</si>
  <si>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</si>
  <si>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</si>
  <si>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</si>
  <si>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</si>
  <si>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</si>
  <si>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</si>
  <si>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</si>
  <si>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</si>
  <si>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</si>
  <si>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</si>
  <si>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</si>
  <si>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</si>
  <si>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</si>
  <si>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</si>
  <si>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</si>
  <si>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</si>
  <si>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</si>
  <si>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</si>
  <si>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</si>
  <si>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</si>
  <si>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</si>
  <si>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</si>
  <si>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</si>
  <si>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</si>
  <si>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</si>
  <si>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</si>
  <si>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</si>
  <si>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</si>
  <si>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</si>
  <si>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</si>
  <si>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</si>
  <si>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</si>
  <si>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</si>
  <si>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</si>
  <si>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</si>
  <si>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</si>
  <si>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</si>
  <si>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</si>
  <si>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</si>
  <si>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</si>
  <si>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</si>
  <si>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</si>
  <si>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</si>
  <si>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</si>
  <si>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</si>
  <si>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</si>
  <si>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</si>
  <si>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</si>
  <si>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</si>
  <si>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</si>
  <si>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</si>
  <si>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</si>
  <si>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</si>
  <si>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</si>
  <si>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</si>
  <si>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</si>
  <si>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</si>
  <si>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</si>
  <si>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</si>
  <si>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</si>
  <si>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</si>
  <si>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</si>
  <si>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</si>
  <si>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</si>
  <si>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</si>
  <si>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</si>
  <si>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</si>
  <si>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</si>
  <si>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</si>
  <si>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</si>
  <si>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</si>
  <si>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</si>
  <si>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</si>
  <si>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</si>
  <si>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</si>
  <si>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</si>
  <si>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</si>
  <si>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</si>
  <si>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</si>
  <si>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</si>
  <si>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</si>
  <si>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</si>
  <si>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</si>
  <si>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</si>
  <si>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</si>
  <si>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</si>
  <si>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</si>
  <si>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</si>
  <si>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</si>
  <si>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</si>
  <si>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</si>
  <si>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</si>
  <si>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</si>
  <si>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</si>
  <si>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</si>
  <si>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</si>
  <si>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</si>
  <si>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</si>
  <si>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</si>
  <si>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</si>
  <si>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</si>
  <si>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</si>
  <si>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</si>
  <si>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</si>
  <si>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</si>
  <si>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</si>
  <si>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</si>
  <si>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</si>
  <si>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</si>
  <si>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</si>
  <si>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</si>
  <si>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</si>
  <si>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</si>
  <si>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</si>
  <si>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</si>
  <si>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</si>
  <si>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</si>
  <si>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</si>
  <si>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</si>
  <si>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</si>
  <si>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</si>
  <si>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</si>
  <si>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</si>
  <si>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</si>
  <si>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</si>
  <si>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</si>
  <si>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</si>
  <si>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</si>
  <si>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</si>
  <si>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</si>
  <si>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</si>
  <si>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</si>
  <si>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</si>
  <si>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</si>
  <si>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</si>
  <si>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</si>
  <si>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</si>
  <si>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</si>
  <si>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</si>
  <si>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</si>
  <si>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</si>
  <si>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</si>
  <si>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</si>
  <si>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</si>
  <si>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</si>
  <si>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</si>
  <si>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</si>
  <si>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</si>
  <si>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</si>
  <si>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</si>
  <si>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</si>
  <si>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</si>
  <si>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</si>
  <si>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</si>
  <si>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</si>
  <si>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</si>
  <si>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</si>
  <si>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</si>
  <si>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</si>
  <si>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</si>
  <si>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</si>
  <si>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</si>
  <si>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</si>
  <si>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</si>
  <si>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</si>
  <si>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</si>
  <si>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</si>
  <si>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</si>
  <si>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</si>
  <si>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</si>
  <si>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</si>
  <si>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</si>
  <si>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</si>
  <si>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</si>
  <si>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</si>
  <si>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</si>
  <si>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</si>
  <si>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</si>
  <si>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</si>
  <si>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</si>
  <si>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</si>
  <si>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</si>
  <si>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</si>
  <si>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</si>
  <si>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</si>
  <si>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</si>
  <si>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</si>
  <si>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</si>
  <si>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</si>
  <si>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</si>
  <si>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</si>
  <si>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</si>
  <si>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</si>
  <si>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</si>
  <si>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</si>
  <si>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</si>
  <si>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</si>
  <si>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</si>
  <si>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</si>
  <si>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</si>
  <si>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</si>
  <si>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</si>
  <si>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</si>
  <si>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</si>
  <si>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</si>
  <si>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</si>
  <si>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</si>
  <si>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</si>
  <si>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</si>
  <si>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</si>
  <si>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</si>
  <si>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</si>
  <si>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</si>
  <si>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</si>
  <si>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</si>
  <si>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</si>
  <si>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</si>
  <si>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</si>
  <si>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</si>
  <si>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</si>
  <si>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</si>
  <si>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</si>
  <si>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</si>
  <si>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</si>
  <si>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</si>
  <si>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</si>
  <si>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</si>
  <si>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</si>
  <si>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</si>
  <si>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</si>
  <si>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</si>
  <si>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</si>
  <si>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</si>
  <si>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</si>
  <si>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</si>
  <si>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</si>
  <si>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</si>
  <si>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</si>
  <si>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</si>
  <si>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</si>
  <si>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</si>
  <si>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</si>
  <si>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</si>
  <si>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</si>
  <si>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</si>
  <si>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</si>
  <si>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</si>
  <si>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</si>
  <si>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</si>
  <si>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</si>
  <si>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</si>
  <si>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</si>
  <si>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</si>
  <si>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</si>
  <si>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</si>
  <si>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</si>
  <si>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</si>
  <si>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</si>
  <si>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</si>
  <si>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</si>
  <si>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</si>
  <si>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</si>
  <si>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</si>
  <si>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</si>
  <si>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</si>
  <si>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</si>
  <si>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</si>
  <si>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</si>
  <si>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</si>
  <si>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</si>
  <si>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</si>
  <si>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</si>
  <si>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</si>
  <si>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</si>
  <si>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</si>
  <si>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</si>
  <si>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</si>
  <si>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</si>
  <si>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</si>
  <si>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</si>
  <si>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</si>
  <si>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</si>
  <si>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</si>
  <si>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</si>
  <si>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</si>
  <si>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</si>
  <si>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</si>
  <si>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</si>
  <si>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</si>
  <si>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</si>
  <si>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</si>
  <si>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</si>
  <si>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</si>
  <si>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</si>
  <si>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</si>
  <si>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</si>
  <si>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</si>
  <si>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</si>
  <si>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</si>
  <si>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</si>
  <si>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</si>
  <si>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</si>
  <si>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</si>
  <si>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</si>
  <si>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</si>
  <si>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</si>
  <si>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</si>
  <si>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</si>
  <si>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</si>
  <si>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</si>
  <si>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</si>
  <si>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</si>
  <si>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</si>
  <si>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</si>
  <si>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</si>
  <si>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</si>
  <si>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</si>
  <si>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</si>
  <si>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</si>
  <si>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</si>
  <si>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</si>
  <si>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</si>
  <si>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</si>
  <si>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</si>
  <si>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</si>
  <si>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</si>
  <si>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</si>
  <si>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</si>
  <si>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</si>
  <si>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</si>
  <si>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</si>
  <si>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</si>
  <si>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</si>
  <si>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</si>
  <si>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</si>
  <si>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</si>
  <si>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</si>
  <si>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</si>
  <si>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</si>
  <si>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</si>
  <si>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</si>
  <si>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</si>
  <si>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</si>
  <si>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</si>
  <si>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</si>
  <si>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</si>
  <si>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</si>
  <si>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</si>
  <si>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</si>
  <si>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</si>
  <si>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</si>
  <si>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</si>
  <si>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</si>
  <si>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</si>
  <si>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</si>
  <si>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</si>
  <si>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</si>
  <si>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</si>
  <si>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</si>
  <si>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</si>
  <si>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</si>
  <si>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</si>
  <si>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</si>
  <si>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</si>
  <si>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</si>
  <si>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</si>
  <si>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</si>
  <si>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</si>
  <si>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</si>
  <si>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</si>
  <si>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</si>
  <si>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</si>
  <si>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</si>
  <si>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</si>
  <si>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</si>
  <si>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</si>
  <si>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</si>
  <si>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</si>
  <si>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</si>
  <si>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</si>
  <si>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</si>
  <si>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</si>
  <si>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</si>
  <si>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</si>
  <si>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</si>
  <si>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</si>
  <si>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</si>
  <si>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</si>
  <si>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</si>
  <si>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</si>
  <si>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</si>
  <si>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</si>
  <si>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</si>
  <si>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</si>
  <si>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</si>
  <si>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</si>
  <si>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</si>
  <si>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</si>
  <si>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</si>
  <si>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</si>
  <si>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</si>
  <si>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</si>
  <si>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</si>
  <si>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</si>
  <si>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</si>
  <si>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</si>
  <si>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</si>
  <si>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</si>
  <si>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</si>
  <si>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</si>
  <si>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</si>
  <si>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</si>
  <si>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</si>
  <si>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</si>
  <si>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</si>
  <si>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</si>
  <si>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</si>
  <si>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</si>
  <si>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</si>
  <si>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</si>
  <si>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</si>
  <si>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</si>
  <si>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</si>
  <si>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</si>
  <si>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</si>
  <si>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</si>
  <si>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</si>
  <si>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</si>
  <si>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</si>
  <si>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</si>
  <si>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</si>
  <si>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</si>
  <si>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</si>
  <si>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</si>
  <si>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</si>
  <si>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</si>
  <si>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</si>
  <si>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</si>
  <si>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</si>
  <si>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</si>
  <si>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</si>
  <si>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</si>
  <si>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</si>
  <si>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</si>
  <si>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</si>
  <si>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</si>
  <si>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</si>
  <si>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</si>
  <si>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</si>
  <si>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</si>
  <si>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</si>
  <si>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</si>
  <si>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</si>
  <si>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</si>
  <si>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</si>
  <si>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</si>
  <si>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</si>
  <si>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</si>
  <si>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</si>
  <si>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</si>
  <si>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</si>
  <si>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</si>
  <si>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</si>
  <si>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</si>
  <si>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</si>
  <si>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</si>
  <si>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</si>
  <si>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</si>
  <si>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</si>
  <si>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</si>
  <si>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</si>
  <si>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</si>
  <si>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</si>
  <si>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</si>
  <si>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</si>
  <si>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</si>
  <si>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</si>
  <si>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</si>
  <si>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</si>
  <si>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</si>
  <si>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</si>
  <si>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</si>
  <si>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</si>
  <si>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</si>
  <si>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</si>
  <si>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</si>
  <si>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</si>
  <si>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</si>
  <si>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</si>
  <si>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</si>
  <si>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</si>
  <si>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</si>
  <si>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</si>
  <si>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</si>
  <si>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</si>
  <si>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</si>
  <si>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</si>
  <si>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</si>
  <si>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</si>
  <si>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</si>
  <si>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</si>
  <si>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</si>
  <si>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</si>
  <si>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</si>
  <si>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</si>
  <si>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</si>
  <si>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</si>
  <si>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</si>
  <si>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</si>
  <si>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</si>
  <si>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</si>
  <si>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</si>
  <si>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</si>
  <si>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</si>
  <si>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</si>
  <si>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</si>
  <si>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</si>
  <si>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</si>
  <si>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</si>
  <si>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</si>
  <si>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</si>
  <si>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</si>
  <si>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</si>
  <si>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</si>
  <si>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</si>
  <si>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</si>
  <si>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</si>
  <si>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</si>
  <si>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</si>
  <si>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</si>
  <si>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</si>
  <si>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</si>
  <si>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</si>
  <si>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</si>
  <si>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</si>
  <si>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</si>
  <si>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</si>
  <si>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</si>
  <si>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</si>
  <si>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</si>
  <si>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</si>
  <si>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</si>
  <si>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</si>
  <si>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</si>
  <si>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</si>
  <si>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</si>
  <si>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</si>
  <si>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</si>
  <si>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</si>
  <si>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</si>
  <si>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</si>
  <si>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</si>
  <si>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</si>
  <si>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</si>
  <si>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</si>
  <si>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</si>
  <si>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</si>
  <si>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</si>
  <si>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</si>
  <si>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</si>
  <si>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</si>
  <si>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</si>
  <si>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</si>
  <si>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</si>
  <si>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</si>
  <si>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</si>
  <si>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</si>
  <si>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</si>
  <si>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</si>
  <si>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</si>
  <si>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</si>
  <si>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</si>
  <si>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</si>
  <si>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</si>
  <si>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</si>
  <si>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</si>
  <si>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</si>
  <si>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</si>
  <si>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</si>
  <si>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</si>
  <si>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</si>
  <si>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</si>
  <si>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</si>
  <si>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</si>
  <si>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</si>
  <si>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</si>
  <si>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</si>
  <si>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</si>
  <si>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</si>
  <si>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</si>
  <si>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</si>
  <si>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</si>
  <si>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</si>
  <si>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</si>
  <si>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</si>
  <si>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</si>
  <si>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</si>
  <si>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</si>
  <si>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</si>
  <si>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</si>
  <si>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</si>
  <si>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</si>
  <si>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</si>
  <si>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</si>
  <si>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</si>
  <si>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Hull Portrait of a City - Magnum Photo</t>
  </si>
  <si>
    <t>C550</t>
  </si>
  <si>
    <t>David Sinclair</t>
  </si>
  <si>
    <t>Commissiong fee</t>
  </si>
  <si>
    <t>Commissioning fee</t>
  </si>
  <si>
    <t>Production costs</t>
  </si>
  <si>
    <t>Actual Spend 2017/18</t>
  </si>
  <si>
    <t>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</si>
</sst>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9" activePane="bottomRight" state="frozen"/>
      <selection activeCell="G31" sqref="G8:G31"/>
      <selection pane="topRight" activeCell="G31" sqref="G8:G31"/>
      <selection pane="bottomLeft" activeCell="G31" sqref="G8:G31"/>
      <selection pane="bottomRight" activeCell="V11" sqref="V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IF(G79&gt;E79,"Budget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ZK102.K201.C550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ZK102.K201.C550</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ZK102.K115.C550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ZK102.K115.C550</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ZK102.K116.C550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ZK102.K116.C550</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ZK102.K202.C550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ZK102.K202.C550</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ZK102.K203.C550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ZK102.K203.C550</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ZK102.K117.C550</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ZK102.K117.C550</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ZK102..C550</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ZK102..C550</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ZK102..C550</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ZK102..C550</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ZK102..C550</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ZK102..C550</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2"/>
      <c r="F80" s="852"/>
      <c r="G80" s="852"/>
      <c r="H80" s="852"/>
      <c r="I80" s="853"/>
      <c r="J80" s="854"/>
      <c r="K80" s="854"/>
      <c r="L80" s="854"/>
      <c r="M80" s="855"/>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9" activePane="bottomRight" state="frozen"/>
      <selection activeCell="G31" sqref="G8:G31"/>
      <selection pane="topRight" activeCell="G31" sqref="G8:G31"/>
      <selection pane="bottomLeft" activeCell="G31" sqref="G8:G31"/>
      <selection pane="bottomRight" activeCell="C71" sqref="C7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Hull Portrait of a City - Magnum Photo</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C550</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ZK103.K161.C550</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ZK103.K161.C550</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ZK103.K223.C550</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ZK103.K224.C550</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ZK103.K224.C550</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ZK103.K225.C550</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ZK103.K226.C550</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ZK103.K227.C550</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ZK103..C550</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9"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ZK104.K231.C550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ZK104.K231.C550</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ZK104.K232.C550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ZK104.K232.C550</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ZK104.K233.C550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ZK104.K233.C550</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3"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ZK105.K237.C550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ZK105.K237.C550</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ZK105.K238.C550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ZK105.K238.C550</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ZK105.K239.C550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ZK105.K239.C550</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ZK105.K240.C550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ZK105.K240.C550</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L10" activePane="bottomRight" state="frozen"/>
      <selection activeCell="G31" sqref="G8:G31"/>
      <selection pane="topRight" activeCell="G31" sqref="G8:G31"/>
      <selection pane="bottomLeft" activeCell="G31" sqref="G8:G31"/>
      <selection pane="bottomRight" activeCell="AO22" sqref="AO2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Hull Portrait of a City - Magnum Photo</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C550</v>
      </c>
      <c r="F3" s="212"/>
      <c r="G3" s="212"/>
      <c r="H3" s="874" t="str">
        <f>IF(G115&gt;E115,"Budget Revisions add cost.",":)")</f>
        <v>Budget Revisions add cost.</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55000000000000004">
      <c r="A4" s="8"/>
      <c r="B4" s="8"/>
      <c r="C4" s="9"/>
      <c r="D4" s="9"/>
      <c r="E4" s="147"/>
      <c r="F4" s="212"/>
      <c r="G4" s="212"/>
      <c r="H4" s="874" t="str">
        <f>IF(AY115&lt;0,"Actual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55000000000000004">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266</v>
      </c>
      <c r="AR6" s="887"/>
      <c r="AS6" s="887"/>
      <c r="AT6" s="887"/>
      <c r="AU6" s="887"/>
      <c r="AV6" s="88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ZK106.K244.C550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ZK106.K244.C550</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ZK106.K245.C550</v>
      </c>
      <c r="C21" s="343" t="s">
        <v>147</v>
      </c>
      <c r="D21" s="343"/>
      <c r="E21" s="229">
        <f t="shared" ref="E21:L21" si="10">SUM(E22:E31)</f>
        <v>15000</v>
      </c>
      <c r="F21" s="434">
        <f t="shared" si="10"/>
        <v>6063</v>
      </c>
      <c r="G21" s="229">
        <f t="shared" si="10"/>
        <v>21063</v>
      </c>
      <c r="H21" s="229">
        <f t="shared" si="10"/>
        <v>18557.04</v>
      </c>
      <c r="I21" s="203">
        <f t="shared" si="10"/>
        <v>0</v>
      </c>
      <c r="J21" s="321">
        <f t="shared" si="10"/>
        <v>0</v>
      </c>
      <c r="K21" s="203">
        <f t="shared" si="10"/>
        <v>0</v>
      </c>
      <c r="L21" s="219">
        <f t="shared" si="10"/>
        <v>0</v>
      </c>
      <c r="M21" s="219"/>
      <c r="N21" s="198">
        <f>SUM(N22:N31)</f>
        <v>0</v>
      </c>
      <c r="O21" s="198">
        <f>SUM(O22:O31)</f>
        <v>16120.04</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2437</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2437</v>
      </c>
      <c r="AX21" s="442">
        <f t="shared" si="5"/>
        <v>2437</v>
      </c>
      <c r="AY21" s="443">
        <f t="shared" si="6"/>
        <v>18626</v>
      </c>
    </row>
    <row r="22" spans="1:51" s="4" customFormat="1" ht="15" customHeight="1" x14ac:dyDescent="0.5">
      <c r="A22" s="339"/>
      <c r="B22" s="468"/>
      <c r="C22" s="340" t="s">
        <v>5130</v>
      </c>
      <c r="D22" s="340"/>
      <c r="E22" s="249">
        <v>15000</v>
      </c>
      <c r="F22" s="370">
        <f t="shared" ref="F22:F77" si="32">-E22+G22</f>
        <v>6063</v>
      </c>
      <c r="G22" s="249">
        <f>14500+5563+1000</f>
        <v>21063</v>
      </c>
      <c r="H22" s="572">
        <f t="shared" si="8"/>
        <v>2437</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v>2437</v>
      </c>
      <c r="AP22" s="402"/>
      <c r="AQ22" s="412"/>
      <c r="AR22" s="363"/>
      <c r="AS22" s="363"/>
      <c r="AT22" s="363"/>
      <c r="AU22" s="363"/>
      <c r="AV22" s="363"/>
      <c r="AW22" s="441">
        <f t="shared" si="4"/>
        <v>2437</v>
      </c>
      <c r="AX22" s="442">
        <f t="shared" si="5"/>
        <v>2437</v>
      </c>
      <c r="AY22" s="443">
        <f t="shared" si="6"/>
        <v>18626</v>
      </c>
    </row>
    <row r="23" spans="1:51" s="4" customFormat="1" ht="15" customHeight="1" x14ac:dyDescent="0.5">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ZK106.K245.C550</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301</v>
      </c>
      <c r="D31" s="274"/>
      <c r="E31" s="277"/>
      <c r="F31" s="370">
        <f t="shared" si="32"/>
        <v>0</v>
      </c>
      <c r="G31" s="277">
        <v>0</v>
      </c>
      <c r="H31" s="579">
        <f t="shared" si="8"/>
        <v>16120.04</v>
      </c>
      <c r="I31" s="227"/>
      <c r="J31" s="370">
        <f t="shared" si="33"/>
        <v>0</v>
      </c>
      <c r="K31" s="277">
        <v>0</v>
      </c>
      <c r="L31" s="228"/>
      <c r="M31" s="277"/>
      <c r="N31" s="568">
        <f>+IFERROR(VLOOKUP(B30,Sheet1!B:D,2,FALSE),0)</f>
        <v>0</v>
      </c>
      <c r="O31" s="568">
        <f>+IFERROR(VLOOKUP(B30,Sheet1!B:D,3,FALSE)+VLOOKUP(B30,Sheet1!B:E,4,FALSE),0)</f>
        <v>16120.04</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ZK106.K246.C550</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ZK106.K246.C550</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ZK106.K247.C550</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ZK106.K247.C550</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ZK106.K247.C550</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ZK106.K128.C550</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ZK106.K128.C550</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ZK106.K248.C550</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ZK106.K248.C550</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ZK106.K249.C550</v>
      </c>
      <c r="C69" s="343" t="s">
        <v>5124</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ZK106.K249.C550</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ZK106.K249.C550</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ZK106.K250.C550</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ZK106.K250.C550</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ZK106.K251.C550</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ZK106.K251.C550</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ZK106.K252.C550</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ZK106.K252.C550</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ZK106.K253.C550</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ZK106.K253.C550</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15000</v>
      </c>
      <c r="F115" s="328">
        <f t="shared" si="311"/>
        <v>6063</v>
      </c>
      <c r="G115" s="240">
        <f t="shared" si="311"/>
        <v>21063</v>
      </c>
      <c r="H115" s="240">
        <f t="shared" si="311"/>
        <v>18557.04</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16120.04</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2437</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2437</v>
      </c>
      <c r="AX115" s="240">
        <f t="shared" si="288"/>
        <v>2437</v>
      </c>
      <c r="AY115" s="445">
        <f t="shared" si="286"/>
        <v>18626</v>
      </c>
    </row>
    <row r="116" spans="1:51" hidden="1" x14ac:dyDescent="0.55000000000000004">
      <c r="A116" s="8"/>
      <c r="B116" s="8"/>
      <c r="C116" s="8"/>
      <c r="D116" s="8"/>
      <c r="E116" s="870"/>
      <c r="F116" s="870"/>
      <c r="G116" s="870"/>
      <c r="H116" s="870"/>
      <c r="I116" s="871"/>
      <c r="J116" s="872"/>
      <c r="K116" s="872"/>
      <c r="L116" s="872"/>
      <c r="M116" s="873"/>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3711.4080000000004</v>
      </c>
      <c r="I119" s="22"/>
      <c r="J119" s="22"/>
      <c r="K119" s="22"/>
      <c r="L119" s="22"/>
      <c r="M119" s="22"/>
      <c r="N119" s="210">
        <f t="shared" ref="N119:AC119" si="315">+N115*0.2</f>
        <v>0</v>
      </c>
      <c r="O119" s="210">
        <f t="shared" ref="O119" si="316">+O115*0.2</f>
        <v>3224.0080000000003</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487.40000000000003</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487.40000000000003</v>
      </c>
      <c r="AX119" s="210">
        <f>+AX115*0.2</f>
        <v>487.40000000000003</v>
      </c>
    </row>
    <row r="120" spans="1:51" s="141" customFormat="1" ht="14.7" hidden="1" thickBot="1" x14ac:dyDescent="0.6">
      <c r="A120" s="21"/>
      <c r="B120" s="21"/>
      <c r="C120" s="21" t="s">
        <v>59</v>
      </c>
      <c r="D120" s="21"/>
      <c r="E120" s="22"/>
      <c r="F120" s="22"/>
      <c r="G120" s="22"/>
      <c r="H120" s="210">
        <f>SUM(H115:H119)</f>
        <v>22268.448</v>
      </c>
      <c r="I120" s="22"/>
      <c r="J120" s="22"/>
      <c r="K120" s="22"/>
      <c r="L120" s="22"/>
      <c r="M120" s="22"/>
      <c r="N120" s="210">
        <f t="shared" ref="N120:AC120" si="318">SUM(N115:N119)</f>
        <v>0</v>
      </c>
      <c r="O120" s="210">
        <f t="shared" ref="O120" si="319">SUM(O115:O119)</f>
        <v>19344.048000000003</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2924.4</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2924.4</v>
      </c>
      <c r="AX120" s="210">
        <f>SUM(AX115:AX119)</f>
        <v>2924.4</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G31" sqref="G8:G31"/>
      <selection pane="topRight" activeCell="G31" sqref="G8:G31"/>
      <selection pane="bottomLeft" activeCell="G31" sqref="G8:G31"/>
      <selection pane="bottomRight" activeCell="U12" sqref="U12"/>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IF(G93&gt;E93,"Budget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IF(AY93&lt;0,"Actual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ZK107.K136.C550</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ZK107.K136.C550</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ZK107.K257.C550</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ZK107.K257.C550</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ZK107.K258.C550</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ZK107.K258.C550</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ZK107.K259.C550</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ZK107.K259.C550</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ZK107.K260.C550</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ZK107.K260.C550</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ZK107.K261.C550</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ZK107.K261.C550</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ZK107.K145.C550</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ZK107.K145.C550</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ZK107.K137.C550</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ZK107.K137.C550</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ZK107.K265.C550</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ZK107.K265.C550</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52"/>
      <c r="F94" s="852"/>
      <c r="G94" s="852"/>
      <c r="H94" s="852"/>
      <c r="I94" s="853"/>
      <c r="J94" s="854"/>
      <c r="K94" s="854"/>
      <c r="L94" s="854"/>
      <c r="M94" s="855"/>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+IFERROR(VLOOKUP(B95,Sheet1!B:D,3,FALSE)+VLOOKUP(B95,Sheet1!B:E,4,FALSE),0)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Hull Portrait of a City - Magnum Photo</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C550</v>
      </c>
      <c r="F3" s="212"/>
      <c r="G3" s="212"/>
      <c r="H3" s="874" t="str">
        <f>IF(G64&gt;E64,"Budget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55000000000000004">
      <c r="A4" s="8"/>
      <c r="B4" s="8"/>
      <c r="C4" s="9"/>
      <c r="D4" s="9"/>
      <c r="E4" s="147"/>
      <c r="F4" s="212"/>
      <c r="G4" s="212"/>
      <c r="H4" s="874" t="str">
        <f>IF(AY64&lt;0,"Actual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55000000000000004">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266</v>
      </c>
      <c r="AR6" s="887"/>
      <c r="AS6" s="887"/>
      <c r="AT6" s="887"/>
      <c r="AU6" s="887"/>
      <c r="AV6" s="88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ZK108.K162.C550</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ZK108.K162.C550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ZK108.K266.C550</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ZK108.K266.C550</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70"/>
      <c r="F65" s="870"/>
      <c r="G65" s="870"/>
      <c r="H65" s="870"/>
      <c r="I65" s="871"/>
      <c r="J65" s="872"/>
      <c r="K65" s="872"/>
      <c r="L65" s="872"/>
      <c r="M65" s="873"/>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9" sqref="A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427</v>
      </c>
      <c r="B8" s="458" t="str">
        <f>+LEFT($E$5,5)&amp;"."&amp;A8&amp;"."&amp;$E$3</f>
        <v>ZK109.K304.C550</v>
      </c>
      <c r="C8" s="167" t="s">
        <v>189</v>
      </c>
      <c r="D8" s="168"/>
      <c r="E8" s="229">
        <f t="shared" ref="E8:L8" si="0">SUM(E9:E19)</f>
        <v>0</v>
      </c>
      <c r="F8" s="432">
        <f t="shared" si="0"/>
        <v>0</v>
      </c>
      <c r="G8" s="229">
        <f t="shared" si="0"/>
        <v>0</v>
      </c>
      <c r="H8" s="229">
        <f t="shared" si="0"/>
        <v>2240</v>
      </c>
      <c r="I8" s="203">
        <f t="shared" si="0"/>
        <v>0</v>
      </c>
      <c r="J8" s="321">
        <f>SUM(J9:J19)</f>
        <v>0</v>
      </c>
      <c r="K8" s="203">
        <f t="shared" si="0"/>
        <v>0</v>
      </c>
      <c r="L8" s="219">
        <f t="shared" si="0"/>
        <v>0</v>
      </c>
      <c r="M8" s="219"/>
      <c r="N8" s="198">
        <f t="shared" ref="N8:AC8" si="1">SUM(N9:N19)</f>
        <v>0</v>
      </c>
      <c r="O8" s="198">
        <f t="shared" ref="O8" si="2">SUM(O9:O19)</f>
        <v>2240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ZK109.K304.C550</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301</v>
      </c>
      <c r="D19" s="280"/>
      <c r="E19" s="277"/>
      <c r="F19" s="370">
        <f t="shared" si="5"/>
        <v>0</v>
      </c>
      <c r="G19" s="277"/>
      <c r="H19" s="579">
        <f t="shared" si="6"/>
        <v>2240</v>
      </c>
      <c r="I19" s="227"/>
      <c r="J19" s="370">
        <f t="shared" si="7"/>
        <v>0</v>
      </c>
      <c r="K19" s="277">
        <v>0</v>
      </c>
      <c r="L19" s="228"/>
      <c r="M19" s="277"/>
      <c r="N19" s="235">
        <f>+IFERROR(VLOOKUP(B18,Sheet1!B:D,2,FALSE),0)</f>
        <v>0</v>
      </c>
      <c r="O19" s="235">
        <f>+IFERROR(VLOOKUP(B18,Sheet1!B:D,3,FALSE)+VLOOKUP(B18,Sheet1!B:E,4,FALSE),0)</f>
        <v>2240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ZK109.K271.C550</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ZK109.K271.C550</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ZK109.K138.C550</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ZK109.K138.C550</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ZK109.K158.C550</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ZK109.K158.C550</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ZK109.K159.C550</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ZK109.K159.C550</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ZK109.K272.C550</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ZK109.K272.C550</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ZK109.K273.C550</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ZK109.K273.C550</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ZK109.K274.C550</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ZK109.K274.C550</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2240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2240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35">
        <f>+IFERROR(VLOOKUP(B68,Sheet1!B:D,3,FALSE)+VLOOKUP(B68,Sheet1!B:E,4,FALSE),0)</f>
        <v>0</v>
      </c>
    </row>
    <row r="70" spans="1:51" ht="14.7" hidden="1" thickBot="1" x14ac:dyDescent="0.6">
      <c r="C70" s="456" t="s">
        <v>58</v>
      </c>
      <c r="E70" s="566"/>
      <c r="F70" s="566"/>
      <c r="G70" s="566"/>
      <c r="H70" s="490">
        <f>+H66*0.2</f>
        <v>448</v>
      </c>
      <c r="I70" s="566"/>
      <c r="J70" s="566"/>
      <c r="K70" s="566"/>
      <c r="L70" s="566"/>
      <c r="M70" s="566"/>
      <c r="N70" s="490">
        <f t="shared" ref="N70:AC70" si="281">+N66*0.2</f>
        <v>0</v>
      </c>
      <c r="O70" s="490">
        <f t="shared" ref="O70" si="282">+O66*0.2</f>
        <v>448</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2688</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286">SUM(N71:N75)</f>
        <v>0</v>
      </c>
      <c r="O76" s="490">
        <f>+IFERROR(VLOOKUP(B75,Sheet1!B:D,3,FALSE)+VLOOKUP(B75,Sheet1!B:E,4,FALSE),0)</f>
        <v>0</v>
      </c>
    </row>
    <row r="77" spans="1:51" hidden="1" x14ac:dyDescent="0.55000000000000004"/>
    <row r="78" spans="1:51" hidden="1" x14ac:dyDescent="0.55000000000000004">
      <c r="O78" s="522">
        <f>+IFERROR(VLOOKUP(B77,Sheet1!B:D,3,FALSE)+VLOOKUP(B77,Sheet1!B:E,4,FALSE),0)</f>
        <v>0</v>
      </c>
    </row>
    <row r="79" spans="1:51" hidden="1" x14ac:dyDescent="0.55000000000000004">
      <c r="O79" s="52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+IFERROR(VLOOKUP(B83,Sheet1!B:D,3,FALSE)+VLOOKUP(B83,Sheet1!B:E,4,FALSE),0)</f>
        <v>0</v>
      </c>
    </row>
    <row r="85" spans="15:15" hidden="1" x14ac:dyDescent="0.55000000000000004"/>
    <row r="86" spans="15:15" hidden="1" x14ac:dyDescent="0.55000000000000004"/>
    <row r="87" spans="15:15" hidden="1" x14ac:dyDescent="0.55000000000000004">
      <c r="O87" s="522">
        <f>+IFERROR(VLOOKUP(B86,Sheet1!B:D,3,FALSE)+VLOOKUP(B86,Sheet1!B:E,4,FALSE),0)</f>
        <v>0</v>
      </c>
    </row>
    <row r="88" spans="15:15" hidden="1" x14ac:dyDescent="0.55000000000000004"/>
    <row r="89" spans="15:15" hidden="1" x14ac:dyDescent="0.55000000000000004"/>
    <row r="90" spans="15:15" hidden="1" x14ac:dyDescent="0.55000000000000004">
      <c r="O90" s="522">
        <f>+IFERROR(VLOOKUP(B89,Sheet1!B:D,3,FALSE)+VLOOKUP(B89,Sheet1!B:E,4,FALSE),0)</f>
        <v>0</v>
      </c>
    </row>
    <row r="91" spans="15:15" hidden="1" x14ac:dyDescent="0.55000000000000004"/>
    <row r="92" spans="15:15" hidden="1" x14ac:dyDescent="0.55000000000000004"/>
    <row r="93" spans="15:15" hidden="1" x14ac:dyDescent="0.55000000000000004">
      <c r="O93" s="522">
        <f>+IFERROR(VLOOKUP(B92,Sheet1!B:D,3,FALSE)+VLOOKUP(B92,Sheet1!B:E,4,FALSE),0)</f>
        <v>0</v>
      </c>
    </row>
    <row r="94" spans="15:15" hidden="1" x14ac:dyDescent="0.55000000000000004"/>
    <row r="95" spans="15:15" hidden="1" x14ac:dyDescent="0.55000000000000004"/>
    <row r="96" spans="15:15" hidden="1" x14ac:dyDescent="0.55000000000000004">
      <c r="O96" s="522">
        <f>+IFERROR(VLOOKUP(B95,Sheet1!B:D,3,FALSE)+VLOOKUP(B95,Sheet1!B:E,4,FALSE),0)</f>
        <v>0</v>
      </c>
    </row>
    <row r="97" spans="15:15" hidden="1" x14ac:dyDescent="0.55000000000000004"/>
    <row r="98" spans="15:15" hidden="1" x14ac:dyDescent="0.55000000000000004"/>
    <row r="99" spans="15:15" hidden="1" x14ac:dyDescent="0.55000000000000004">
      <c r="O99" s="5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ZK110.K278.C550</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ZK110.K278.C550</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ZK110.K279.C550</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ZK110.K279.C550</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ZK110.K280.C550</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ZK110.K280.C550</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ZK110.K281.C550</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ZK110.K281.C550</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ZK110.K282.C550</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ZK110.K282.C550</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19"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ZK111.K129.C550</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ZK111.K129.C550</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ZK111.K246.C550</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ZK111.K246.C550</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ZK111.K106.C550</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ZK111.K106.C550</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ZK111.K283.C550</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ZK111.K283.C550</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ZK111.K105.C550</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ZK111.K105.C550</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2" workbookViewId="0">
      <selection activeCell="F4490" sqref="F449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C550</v>
      </c>
      <c r="C1" t="s">
        <v>298</v>
      </c>
      <c r="D1" t="s">
        <v>299</v>
      </c>
      <c r="E1" t="s">
        <v>300</v>
      </c>
      <c r="H1" s="613" t="s">
        <v>5112</v>
      </c>
      <c r="I1" s="613"/>
      <c r="J1" s="613"/>
      <c r="K1" s="613"/>
    </row>
    <row r="2" spans="1:21" ht="14.7" thickBot="1" x14ac:dyDescent="0.6">
      <c r="A2" t="s">
        <v>537</v>
      </c>
      <c r="B2" t="str">
        <f>+A2&amp;"."&amp;$A$1</f>
        <v>ZK100.K101.C550</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55000000000000004">
      <c r="A3" t="s">
        <v>538</v>
      </c>
      <c r="B3" t="str">
        <f t="shared" ref="B3:B66" si="1">+A3&amp;"."&amp;$A$1</f>
        <v>ZK100.K102.C550</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55000000000000004">
      <c r="A4" t="s">
        <v>539</v>
      </c>
      <c r="B4" t="str">
        <f t="shared" si="1"/>
        <v>ZK100.K103.C550</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55000000000000004">
      <c r="A5" t="s">
        <v>540</v>
      </c>
      <c r="B5" t="str">
        <f t="shared" si="1"/>
        <v>ZK100.K104.C550</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55000000000000004">
      <c r="A6" t="s">
        <v>541</v>
      </c>
      <c r="B6" t="str">
        <f t="shared" si="1"/>
        <v>ZK100.K105.C550</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55000000000000004">
      <c r="A7" t="s">
        <v>542</v>
      </c>
      <c r="B7" t="str">
        <f t="shared" si="1"/>
        <v>ZK100.K106.C550</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55000000000000004">
      <c r="A8" t="s">
        <v>543</v>
      </c>
      <c r="B8" t="str">
        <f t="shared" si="1"/>
        <v>ZK100.K107.C550</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55000000000000004">
      <c r="A9" t="s">
        <v>544</v>
      </c>
      <c r="B9" t="str">
        <f t="shared" si="1"/>
        <v>ZK100.K108.C550</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55000000000000004">
      <c r="A10" t="s">
        <v>545</v>
      </c>
      <c r="B10" t="str">
        <f t="shared" si="1"/>
        <v>ZK100.K109.C550</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55000000000000004">
      <c r="A11" t="s">
        <v>546</v>
      </c>
      <c r="B11" t="str">
        <f t="shared" si="1"/>
        <v>ZK100.K110.C550</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55000000000000004">
      <c r="A12" t="s">
        <v>547</v>
      </c>
      <c r="B12" t="str">
        <f t="shared" si="1"/>
        <v>ZK100.K111.C550</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55000000000000004">
      <c r="A13" t="s">
        <v>548</v>
      </c>
      <c r="B13" t="str">
        <f t="shared" si="1"/>
        <v>ZK100.K112.C550</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55000000000000004">
      <c r="A14" t="s">
        <v>549</v>
      </c>
      <c r="B14" t="str">
        <f t="shared" si="1"/>
        <v>ZK100.K113.C550</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55000000000000004">
      <c r="A15" t="s">
        <v>550</v>
      </c>
      <c r="B15" t="str">
        <f t="shared" si="1"/>
        <v>ZK100.K114.C550</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55000000000000004">
      <c r="A16" t="s">
        <v>551</v>
      </c>
      <c r="B16" t="str">
        <f t="shared" si="1"/>
        <v>ZK100.K115.C550</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55000000000000004">
      <c r="A17" t="s">
        <v>552</v>
      </c>
      <c r="B17" t="str">
        <f t="shared" si="1"/>
        <v>ZK100.K116.C550</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55000000000000004">
      <c r="A18" t="s">
        <v>553</v>
      </c>
      <c r="B18" t="str">
        <f t="shared" si="1"/>
        <v>ZK100.K117.C550</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55000000000000004">
      <c r="A19" t="s">
        <v>554</v>
      </c>
      <c r="B19" t="str">
        <f t="shared" si="1"/>
        <v>ZK100.K118.C550</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55000000000000004">
      <c r="A20" t="s">
        <v>555</v>
      </c>
      <c r="B20" t="str">
        <f t="shared" si="1"/>
        <v>ZK100.K119.C550</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55000000000000004">
      <c r="A21" t="s">
        <v>556</v>
      </c>
      <c r="B21" t="str">
        <f t="shared" si="1"/>
        <v>ZK100.K120.C550</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55000000000000004">
      <c r="A22" t="s">
        <v>557</v>
      </c>
      <c r="B22" t="str">
        <f t="shared" si="1"/>
        <v>ZK100.K121.C550</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55000000000000004">
      <c r="A23" t="s">
        <v>558</v>
      </c>
      <c r="B23" t="str">
        <f t="shared" si="1"/>
        <v>ZK100.K122.C550</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55000000000000004">
      <c r="A24" t="s">
        <v>559</v>
      </c>
      <c r="B24" t="str">
        <f t="shared" si="1"/>
        <v>ZK100.K123.C550</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55000000000000004">
      <c r="A25" t="s">
        <v>560</v>
      </c>
      <c r="B25" t="str">
        <f t="shared" si="1"/>
        <v>ZK100.K124.C550</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55000000000000004">
      <c r="A26" t="s">
        <v>561</v>
      </c>
      <c r="B26" t="str">
        <f t="shared" si="1"/>
        <v>ZK100.K125.C550</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55000000000000004">
      <c r="A27" t="s">
        <v>562</v>
      </c>
      <c r="B27" t="str">
        <f t="shared" si="1"/>
        <v>ZK100.K126.C550</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55000000000000004">
      <c r="A28" t="s">
        <v>563</v>
      </c>
      <c r="B28" t="str">
        <f t="shared" si="1"/>
        <v>ZK100.K127.C550</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55000000000000004">
      <c r="A29" t="s">
        <v>564</v>
      </c>
      <c r="B29" t="str">
        <f t="shared" si="1"/>
        <v>ZK100.K128.C550</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55000000000000004">
      <c r="A30" t="s">
        <v>565</v>
      </c>
      <c r="B30" t="str">
        <f t="shared" si="1"/>
        <v>ZK100.K129.C550</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55000000000000004">
      <c r="A31" t="s">
        <v>566</v>
      </c>
      <c r="B31" t="str">
        <f t="shared" si="1"/>
        <v>ZK100.K130.C550</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55000000000000004">
      <c r="A32" t="s">
        <v>567</v>
      </c>
      <c r="B32" t="str">
        <f t="shared" si="1"/>
        <v>ZK100.K131.C550</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55000000000000004">
      <c r="A33" t="s">
        <v>568</v>
      </c>
      <c r="B33" t="str">
        <f t="shared" si="1"/>
        <v>ZK100.K132.C550</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55000000000000004">
      <c r="A34" t="s">
        <v>569</v>
      </c>
      <c r="B34" t="str">
        <f t="shared" si="1"/>
        <v>ZK100.K133.C550</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55000000000000004">
      <c r="A35" t="s">
        <v>570</v>
      </c>
      <c r="B35" t="str">
        <f t="shared" si="1"/>
        <v>ZK100.K134.C550</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55000000000000004">
      <c r="A36" t="s">
        <v>571</v>
      </c>
      <c r="B36" t="str">
        <f t="shared" si="1"/>
        <v>ZK100.K135.C550</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55000000000000004">
      <c r="A37" t="s">
        <v>572</v>
      </c>
      <c r="B37" t="str">
        <f t="shared" si="1"/>
        <v>ZK100.K136.C550</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55000000000000004">
      <c r="A38" t="s">
        <v>573</v>
      </c>
      <c r="B38" t="str">
        <f t="shared" si="1"/>
        <v>ZK100.K137.C550</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55000000000000004">
      <c r="A39" t="s">
        <v>574</v>
      </c>
      <c r="B39" t="str">
        <f t="shared" si="1"/>
        <v>ZK100.K138.C550</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55000000000000004">
      <c r="A40" t="s">
        <v>575</v>
      </c>
      <c r="B40" t="str">
        <f t="shared" si="1"/>
        <v>ZK100.K139.C550</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55000000000000004">
      <c r="A41" t="s">
        <v>576</v>
      </c>
      <c r="B41" t="str">
        <f t="shared" si="1"/>
        <v>ZK100.K140.C550</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55000000000000004">
      <c r="A42" t="s">
        <v>577</v>
      </c>
      <c r="B42" t="str">
        <f t="shared" si="1"/>
        <v>ZK100.K141.C550</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55000000000000004">
      <c r="A43" t="s">
        <v>578</v>
      </c>
      <c r="B43" t="str">
        <f t="shared" si="1"/>
        <v>ZK100.K142.C550</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55000000000000004">
      <c r="A44" t="s">
        <v>579</v>
      </c>
      <c r="B44" t="str">
        <f t="shared" si="1"/>
        <v>ZK100.K143.C550</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55000000000000004">
      <c r="A45" t="s">
        <v>580</v>
      </c>
      <c r="B45" t="str">
        <f t="shared" si="1"/>
        <v>ZK100.K144.C550</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55000000000000004">
      <c r="A46" t="s">
        <v>581</v>
      </c>
      <c r="B46" t="str">
        <f t="shared" si="1"/>
        <v>ZK100.K145.C550</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55000000000000004">
      <c r="A47" t="s">
        <v>582</v>
      </c>
      <c r="B47" t="str">
        <f t="shared" si="1"/>
        <v>ZK100.K146.C550</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55000000000000004">
      <c r="A48" t="s">
        <v>583</v>
      </c>
      <c r="B48" t="str">
        <f t="shared" si="1"/>
        <v>ZK100.K147.C550</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55000000000000004">
      <c r="A49" t="s">
        <v>584</v>
      </c>
      <c r="B49" t="str">
        <f t="shared" si="1"/>
        <v>ZK100.K148.C550</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55000000000000004">
      <c r="A50" t="s">
        <v>585</v>
      </c>
      <c r="B50" t="str">
        <f t="shared" si="1"/>
        <v>ZK100.K149.C550</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55000000000000004">
      <c r="A51" t="s">
        <v>586</v>
      </c>
      <c r="B51" t="str">
        <f t="shared" si="1"/>
        <v>ZK100.K150.C550</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55000000000000004">
      <c r="A52" t="s">
        <v>587</v>
      </c>
      <c r="B52" t="str">
        <f t="shared" si="1"/>
        <v>ZK100.K151.C550</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55000000000000004">
      <c r="A53" t="s">
        <v>588</v>
      </c>
      <c r="B53" t="str">
        <f t="shared" si="1"/>
        <v>ZK100.K152.C550</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55000000000000004">
      <c r="A54" t="s">
        <v>589</v>
      </c>
      <c r="B54" t="str">
        <f t="shared" si="1"/>
        <v>ZK100.K153.C550</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55000000000000004">
      <c r="A55" t="s">
        <v>590</v>
      </c>
      <c r="B55" t="str">
        <f t="shared" si="1"/>
        <v>ZK100.K154.C550</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55000000000000004">
      <c r="A56" t="s">
        <v>591</v>
      </c>
      <c r="B56" t="str">
        <f t="shared" si="1"/>
        <v>ZK100.K155.C550</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55000000000000004">
      <c r="A57" t="s">
        <v>592</v>
      </c>
      <c r="B57" t="str">
        <f t="shared" si="1"/>
        <v>ZK100.K156.C550</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55000000000000004">
      <c r="A58" t="s">
        <v>593</v>
      </c>
      <c r="B58" t="str">
        <f t="shared" si="1"/>
        <v>ZK100.K157.C550</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55000000000000004">
      <c r="A59" t="s">
        <v>594</v>
      </c>
      <c r="B59" t="str">
        <f t="shared" si="1"/>
        <v>ZK100.K158.C550</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55000000000000004">
      <c r="A60" t="s">
        <v>595</v>
      </c>
      <c r="B60" t="str">
        <f t="shared" si="1"/>
        <v>ZK100.K159.C550</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55000000000000004">
      <c r="A61" t="s">
        <v>596</v>
      </c>
      <c r="B61" t="str">
        <f t="shared" si="1"/>
        <v>ZK100.K160.C550</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55000000000000004">
      <c r="A62" t="s">
        <v>597</v>
      </c>
      <c r="B62" t="str">
        <f t="shared" si="1"/>
        <v>ZK100.K161.C550</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55000000000000004">
      <c r="A63" t="s">
        <v>598</v>
      </c>
      <c r="B63" t="str">
        <f t="shared" si="1"/>
        <v>ZK100.K162.C550</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55000000000000004">
      <c r="A64" t="s">
        <v>599</v>
      </c>
      <c r="B64" t="str">
        <f t="shared" si="1"/>
        <v>ZK100.K163.C550</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55000000000000004">
      <c r="A65" t="s">
        <v>600</v>
      </c>
      <c r="B65" t="str">
        <f t="shared" si="1"/>
        <v>ZK100.K164.C550</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55000000000000004">
      <c r="A66" t="s">
        <v>601</v>
      </c>
      <c r="B66" t="str">
        <f t="shared" si="1"/>
        <v>ZK100.K165.C550</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55000000000000004">
      <c r="A67" t="s">
        <v>602</v>
      </c>
      <c r="B67" t="str">
        <f t="shared" ref="B67:B130" si="4">+A67&amp;"."&amp;$A$1</f>
        <v>ZK100.K166.C550</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55000000000000004">
      <c r="A68" t="s">
        <v>603</v>
      </c>
      <c r="B68" t="str">
        <f t="shared" si="4"/>
        <v>ZK100.K167.C550</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55000000000000004">
      <c r="A69" t="s">
        <v>604</v>
      </c>
      <c r="B69" t="str">
        <f t="shared" si="4"/>
        <v>ZK100.K168.C550</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55000000000000004">
      <c r="A70" t="s">
        <v>605</v>
      </c>
      <c r="B70" t="str">
        <f t="shared" si="4"/>
        <v>ZK100.K169.C550</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55000000000000004">
      <c r="A71" t="s">
        <v>606</v>
      </c>
      <c r="B71" t="str">
        <f t="shared" si="4"/>
        <v>ZK100.K170.C550</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55000000000000004">
      <c r="A72" t="s">
        <v>607</v>
      </c>
      <c r="B72" t="str">
        <f t="shared" si="4"/>
        <v>ZK100.K171.C550</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55000000000000004">
      <c r="A73" t="s">
        <v>608</v>
      </c>
      <c r="B73" t="str">
        <f t="shared" si="4"/>
        <v>ZK100.K172.C550</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55000000000000004">
      <c r="A74" t="s">
        <v>609</v>
      </c>
      <c r="B74" t="str">
        <f t="shared" si="4"/>
        <v>ZK100.K173.C550</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55000000000000004">
      <c r="A75" t="s">
        <v>610</v>
      </c>
      <c r="B75" t="str">
        <f t="shared" si="4"/>
        <v>ZK100.K174.C550</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55000000000000004">
      <c r="A76" t="s">
        <v>611</v>
      </c>
      <c r="B76" t="str">
        <f t="shared" si="4"/>
        <v>ZK100.K175.C550</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55000000000000004">
      <c r="A77" t="s">
        <v>612</v>
      </c>
      <c r="B77" t="str">
        <f t="shared" si="4"/>
        <v>ZK100.K176.C550</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55000000000000004">
      <c r="A78" t="s">
        <v>613</v>
      </c>
      <c r="B78" t="str">
        <f t="shared" si="4"/>
        <v>ZK100.K177.C550</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55000000000000004">
      <c r="A79" t="s">
        <v>614</v>
      </c>
      <c r="B79" t="str">
        <f t="shared" si="4"/>
        <v>ZK100.K178.C550</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55000000000000004">
      <c r="A80" t="s">
        <v>615</v>
      </c>
      <c r="B80" t="str">
        <f t="shared" si="4"/>
        <v>ZK100.K179.C550</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55000000000000004">
      <c r="A81" t="s">
        <v>616</v>
      </c>
      <c r="B81" t="str">
        <f t="shared" si="4"/>
        <v>ZK100.K180.C550</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55000000000000004">
      <c r="A82" t="s">
        <v>617</v>
      </c>
      <c r="B82" t="str">
        <f t="shared" si="4"/>
        <v>ZK100.K181.C550</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55000000000000004">
      <c r="A83" t="s">
        <v>618</v>
      </c>
      <c r="B83" t="str">
        <f t="shared" si="4"/>
        <v>ZK100.K182.C550</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55000000000000004">
      <c r="A84" t="s">
        <v>619</v>
      </c>
      <c r="B84" t="str">
        <f t="shared" si="4"/>
        <v>ZK100.K183.C550</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55000000000000004">
      <c r="A85" t="s">
        <v>620</v>
      </c>
      <c r="B85" t="str">
        <f t="shared" si="4"/>
        <v>ZK100.K184.C550</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55000000000000004">
      <c r="A86" t="s">
        <v>621</v>
      </c>
      <c r="B86" t="str">
        <f t="shared" si="4"/>
        <v>ZK100.K185.C550</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55000000000000004">
      <c r="A87" t="s">
        <v>622</v>
      </c>
      <c r="B87" t="str">
        <f t="shared" si="4"/>
        <v>ZK100.K186.C550</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55000000000000004">
      <c r="A88" t="s">
        <v>623</v>
      </c>
      <c r="B88" t="str">
        <f t="shared" si="4"/>
        <v>ZK100.K187.C550</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55000000000000004">
      <c r="A89" t="s">
        <v>624</v>
      </c>
      <c r="B89" t="str">
        <f t="shared" si="4"/>
        <v>ZK100.K188.C550</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55000000000000004">
      <c r="A90" t="s">
        <v>625</v>
      </c>
      <c r="B90" t="str">
        <f t="shared" si="4"/>
        <v>ZK100.K189.C550</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55000000000000004">
      <c r="A91" t="s">
        <v>626</v>
      </c>
      <c r="B91" t="str">
        <f t="shared" si="4"/>
        <v>ZK100.K190.C550</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55000000000000004">
      <c r="A92" t="s">
        <v>627</v>
      </c>
      <c r="B92" t="str">
        <f t="shared" si="4"/>
        <v>ZK100.K191.C550</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55000000000000004">
      <c r="A93" t="s">
        <v>628</v>
      </c>
      <c r="B93" t="str">
        <f t="shared" si="4"/>
        <v>ZK100.K192.C550</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55000000000000004">
      <c r="A94" t="s">
        <v>629</v>
      </c>
      <c r="B94" t="str">
        <f t="shared" si="4"/>
        <v>ZK100.K193.C550</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55000000000000004">
      <c r="A95" t="s">
        <v>630</v>
      </c>
      <c r="B95" t="str">
        <f t="shared" si="4"/>
        <v>ZK100.K194.C550</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55000000000000004">
      <c r="A96" t="s">
        <v>631</v>
      </c>
      <c r="B96" t="str">
        <f t="shared" si="4"/>
        <v>ZK100.K195.C550</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55000000000000004">
      <c r="A97" t="s">
        <v>632</v>
      </c>
      <c r="B97" t="str">
        <f t="shared" si="4"/>
        <v>ZK100.K196.C550</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55000000000000004">
      <c r="A98" t="s">
        <v>633</v>
      </c>
      <c r="B98" t="str">
        <f t="shared" si="4"/>
        <v>ZK100.K197.C550</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55000000000000004">
      <c r="A99" t="s">
        <v>634</v>
      </c>
      <c r="B99" t="str">
        <f t="shared" si="4"/>
        <v>ZK100.K198.C550</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55000000000000004">
      <c r="A100" t="s">
        <v>635</v>
      </c>
      <c r="B100" t="str">
        <f t="shared" si="4"/>
        <v>ZK100.K199.C550</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55000000000000004">
      <c r="A101" t="s">
        <v>636</v>
      </c>
      <c r="B101" t="str">
        <f t="shared" si="4"/>
        <v>ZK100.K200.C550</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4.7" thickBot="1" x14ac:dyDescent="0.6">
      <c r="A102" t="s">
        <v>637</v>
      </c>
      <c r="B102" t="str">
        <f t="shared" si="4"/>
        <v>ZK100.K201.C550</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55000000000000004">
      <c r="A103" t="s">
        <v>638</v>
      </c>
      <c r="B103" t="str">
        <f t="shared" si="4"/>
        <v>ZK100.K202.C550</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55000000000000004">
      <c r="A104" t="s">
        <v>639</v>
      </c>
      <c r="B104" t="str">
        <f t="shared" si="4"/>
        <v>ZK100.K203.C550</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55000000000000004">
      <c r="A105" t="s">
        <v>640</v>
      </c>
      <c r="B105" t="str">
        <f t="shared" si="4"/>
        <v>ZK100.K204.C550</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55000000000000004">
      <c r="A106" t="s">
        <v>641</v>
      </c>
      <c r="B106" t="str">
        <f t="shared" si="4"/>
        <v>ZK100.K205.C550</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55000000000000004">
      <c r="A107" t="s">
        <v>642</v>
      </c>
      <c r="B107" t="str">
        <f t="shared" si="4"/>
        <v>ZK100.K206.C550</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55000000000000004">
      <c r="A108" t="s">
        <v>643</v>
      </c>
      <c r="B108" t="str">
        <f t="shared" si="4"/>
        <v>ZK100.K207.C550</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55000000000000004">
      <c r="A109" t="s">
        <v>644</v>
      </c>
      <c r="B109" t="str">
        <f t="shared" si="4"/>
        <v>ZK100.K208.C550</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55000000000000004">
      <c r="A110" t="s">
        <v>645</v>
      </c>
      <c r="B110" t="str">
        <f t="shared" si="4"/>
        <v>ZK100.K209.C550</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55000000000000004">
      <c r="A111" t="s">
        <v>646</v>
      </c>
      <c r="B111" t="str">
        <f t="shared" si="4"/>
        <v>ZK100.K210.C550</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55000000000000004">
      <c r="A112" t="s">
        <v>647</v>
      </c>
      <c r="B112" t="str">
        <f t="shared" si="4"/>
        <v>ZK100.K211.C550</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55000000000000004">
      <c r="A113" t="s">
        <v>648</v>
      </c>
      <c r="B113" t="str">
        <f t="shared" si="4"/>
        <v>ZK100.K212.C550</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55000000000000004">
      <c r="A114" t="s">
        <v>649</v>
      </c>
      <c r="B114" t="str">
        <f t="shared" si="4"/>
        <v>ZK100.K213.C550</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55000000000000004">
      <c r="A115" t="s">
        <v>650</v>
      </c>
      <c r="B115" t="str">
        <f t="shared" si="4"/>
        <v>ZK100.K214.C550</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55000000000000004">
      <c r="A116" t="s">
        <v>651</v>
      </c>
      <c r="B116" t="str">
        <f t="shared" si="4"/>
        <v>ZK100.K215.C550</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55000000000000004">
      <c r="A117" t="s">
        <v>652</v>
      </c>
      <c r="B117" t="str">
        <f t="shared" si="4"/>
        <v>ZK100.K216.C550</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55000000000000004">
      <c r="A118" t="s">
        <v>653</v>
      </c>
      <c r="B118" t="str">
        <f t="shared" si="4"/>
        <v>ZK100.K217.C550</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55000000000000004">
      <c r="A119" t="s">
        <v>654</v>
      </c>
      <c r="B119" t="str">
        <f t="shared" si="4"/>
        <v>ZK100.K218.C550</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55000000000000004">
      <c r="A120" t="s">
        <v>655</v>
      </c>
      <c r="B120" t="str">
        <f t="shared" si="4"/>
        <v>ZK100.K219.C550</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55000000000000004">
      <c r="A121" t="s">
        <v>656</v>
      </c>
      <c r="B121" t="str">
        <f t="shared" si="4"/>
        <v>ZK100.K220.C550</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55000000000000004">
      <c r="A122" t="s">
        <v>657</v>
      </c>
      <c r="B122" t="str">
        <f t="shared" si="4"/>
        <v>ZK100.K221.C550</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55000000000000004">
      <c r="A123" t="s">
        <v>658</v>
      </c>
      <c r="B123" t="str">
        <f t="shared" si="4"/>
        <v>ZK100.K222.C550</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55000000000000004">
      <c r="A124" t="s">
        <v>659</v>
      </c>
      <c r="B124" t="str">
        <f t="shared" si="4"/>
        <v>ZK100.K223.C550</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55000000000000004">
      <c r="A125" t="s">
        <v>660</v>
      </c>
      <c r="B125" t="str">
        <f t="shared" si="4"/>
        <v>ZK100.K224.C550</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55000000000000004">
      <c r="A126" t="s">
        <v>661</v>
      </c>
      <c r="B126" t="str">
        <f t="shared" si="4"/>
        <v>ZK100.K225.C550</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55000000000000004">
      <c r="A127" t="s">
        <v>662</v>
      </c>
      <c r="B127" t="str">
        <f t="shared" si="4"/>
        <v>ZK100.K226.C550</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55000000000000004">
      <c r="A128" t="s">
        <v>663</v>
      </c>
      <c r="B128" t="str">
        <f t="shared" si="4"/>
        <v>ZK100.K227.C550</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55000000000000004">
      <c r="A129" t="s">
        <v>664</v>
      </c>
      <c r="B129" t="str">
        <f t="shared" si="4"/>
        <v>ZK100.K228.C550</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55000000000000004">
      <c r="A130" t="s">
        <v>665</v>
      </c>
      <c r="B130" t="str">
        <f t="shared" si="4"/>
        <v>ZK100.K229.C550</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55000000000000004">
      <c r="A131" t="s">
        <v>666</v>
      </c>
      <c r="B131" t="str">
        <f t="shared" ref="B131:B194" si="7">+A131&amp;"."&amp;$A$1</f>
        <v>ZK100.K230.C550</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ZK100.K231.C550</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55000000000000004">
      <c r="A133" t="s">
        <v>668</v>
      </c>
      <c r="B133" t="str">
        <f t="shared" si="7"/>
        <v>ZK100.K232.C550</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55000000000000004">
      <c r="A134" t="s">
        <v>669</v>
      </c>
      <c r="B134" t="str">
        <f t="shared" si="7"/>
        <v>ZK100.K233.C550</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55000000000000004">
      <c r="A135" t="s">
        <v>670</v>
      </c>
      <c r="B135" t="str">
        <f t="shared" si="7"/>
        <v>ZK100.K234.C550</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55000000000000004">
      <c r="A136" t="s">
        <v>671</v>
      </c>
      <c r="B136" t="str">
        <f t="shared" si="7"/>
        <v>ZK100.K235.C550</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55000000000000004">
      <c r="A137" t="s">
        <v>672</v>
      </c>
      <c r="B137" t="str">
        <f t="shared" si="7"/>
        <v>ZK100.K236.C550</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55000000000000004">
      <c r="A138" t="s">
        <v>673</v>
      </c>
      <c r="B138" t="str">
        <f t="shared" si="7"/>
        <v>ZK100.K237.C550</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55000000000000004">
      <c r="A139" t="s">
        <v>674</v>
      </c>
      <c r="B139" t="str">
        <f t="shared" si="7"/>
        <v>ZK100.K238.C550</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55000000000000004">
      <c r="A140" t="s">
        <v>675</v>
      </c>
      <c r="B140" t="str">
        <f t="shared" si="7"/>
        <v>ZK100.K239.C550</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55000000000000004">
      <c r="A141" t="s">
        <v>676</v>
      </c>
      <c r="B141" t="str">
        <f t="shared" si="7"/>
        <v>ZK100.K240.C550</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55000000000000004">
      <c r="A142" t="s">
        <v>677</v>
      </c>
      <c r="B142" t="str">
        <f t="shared" si="7"/>
        <v>ZK100.K241.C550</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55000000000000004">
      <c r="A143" t="s">
        <v>678</v>
      </c>
      <c r="B143" t="str">
        <f t="shared" si="7"/>
        <v>ZK100.K242.C550</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55000000000000004">
      <c r="A144" t="s">
        <v>679</v>
      </c>
      <c r="B144" t="str">
        <f t="shared" si="7"/>
        <v>ZK100.K243.C550</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55000000000000004">
      <c r="A145" t="s">
        <v>680</v>
      </c>
      <c r="B145" t="str">
        <f t="shared" si="7"/>
        <v>ZK100.K244.C550</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55000000000000004">
      <c r="A146" t="s">
        <v>681</v>
      </c>
      <c r="B146" t="str">
        <f t="shared" si="7"/>
        <v>ZK100.K245.C550</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55000000000000004">
      <c r="A147" t="s">
        <v>682</v>
      </c>
      <c r="B147" t="str">
        <f t="shared" si="7"/>
        <v>ZK100.K246.C550</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55000000000000004">
      <c r="A148" t="s">
        <v>683</v>
      </c>
      <c r="B148" t="str">
        <f t="shared" si="7"/>
        <v>ZK100.K247.C550</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55000000000000004">
      <c r="A149" t="s">
        <v>684</v>
      </c>
      <c r="B149" t="str">
        <f t="shared" si="7"/>
        <v>ZK100.K248.C550</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55000000000000004">
      <c r="A150" t="s">
        <v>685</v>
      </c>
      <c r="B150" t="str">
        <f t="shared" si="7"/>
        <v>ZK100.K249.C550</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55000000000000004">
      <c r="A151" t="s">
        <v>686</v>
      </c>
      <c r="B151" t="str">
        <f t="shared" si="7"/>
        <v>ZK100.K250.C550</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55000000000000004">
      <c r="A152" t="s">
        <v>687</v>
      </c>
      <c r="B152" t="str">
        <f t="shared" si="7"/>
        <v>ZK100.K251.C550</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55000000000000004">
      <c r="A153" t="s">
        <v>688</v>
      </c>
      <c r="B153" t="str">
        <f t="shared" si="7"/>
        <v>ZK100.K252.C550</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55000000000000004">
      <c r="A154" t="s">
        <v>689</v>
      </c>
      <c r="B154" t="str">
        <f t="shared" si="7"/>
        <v>ZK100.K253.C550</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55000000000000004">
      <c r="A155" t="s">
        <v>690</v>
      </c>
      <c r="B155" t="str">
        <f t="shared" si="7"/>
        <v>ZK100.K254.C550</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55000000000000004">
      <c r="A156" t="s">
        <v>691</v>
      </c>
      <c r="B156" t="str">
        <f t="shared" si="7"/>
        <v>ZK100.K255.C550</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55000000000000004">
      <c r="A157" t="s">
        <v>692</v>
      </c>
      <c r="B157" t="str">
        <f t="shared" si="7"/>
        <v>ZK100.K256.C550</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55000000000000004">
      <c r="A158" t="s">
        <v>693</v>
      </c>
      <c r="B158" t="str">
        <f t="shared" si="7"/>
        <v>ZK100.K257.C550</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55000000000000004">
      <c r="A159" t="s">
        <v>694</v>
      </c>
      <c r="B159" t="str">
        <f t="shared" si="7"/>
        <v>ZK100.K258.C550</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55000000000000004">
      <c r="A160" t="s">
        <v>695</v>
      </c>
      <c r="B160" t="str">
        <f t="shared" si="7"/>
        <v>ZK100.K259.C550</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55000000000000004">
      <c r="A161" t="s">
        <v>696</v>
      </c>
      <c r="B161" t="str">
        <f t="shared" si="7"/>
        <v>ZK100.K260.C550</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55000000000000004">
      <c r="A162" t="s">
        <v>697</v>
      </c>
      <c r="B162" t="str">
        <f t="shared" si="7"/>
        <v>ZK100.K261.C550</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55000000000000004">
      <c r="A163" t="s">
        <v>698</v>
      </c>
      <c r="B163" t="str">
        <f t="shared" si="7"/>
        <v>ZK100.K262.C550</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55000000000000004">
      <c r="A164" t="s">
        <v>699</v>
      </c>
      <c r="B164" t="str">
        <f t="shared" si="7"/>
        <v>ZK100.K263.C550</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55000000000000004">
      <c r="A165" t="s">
        <v>700</v>
      </c>
      <c r="B165" t="str">
        <f t="shared" si="7"/>
        <v>ZK100.K264.C550</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55000000000000004">
      <c r="A166" t="s">
        <v>701</v>
      </c>
      <c r="B166" t="str">
        <f t="shared" si="7"/>
        <v>ZK100.K265.C550</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55000000000000004">
      <c r="A167" t="s">
        <v>702</v>
      </c>
      <c r="B167" t="str">
        <f t="shared" si="7"/>
        <v>ZK100.K266.C550</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55000000000000004">
      <c r="A168" t="s">
        <v>703</v>
      </c>
      <c r="B168" t="str">
        <f t="shared" si="7"/>
        <v>ZK100.K267.C550</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55000000000000004">
      <c r="A169" t="s">
        <v>704</v>
      </c>
      <c r="B169" t="str">
        <f t="shared" si="7"/>
        <v>ZK100.K268.C550</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55000000000000004">
      <c r="A170" t="s">
        <v>705</v>
      </c>
      <c r="B170" t="str">
        <f t="shared" si="7"/>
        <v>ZK100.K269.C550</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55000000000000004">
      <c r="A171" t="s">
        <v>706</v>
      </c>
      <c r="B171" t="str">
        <f t="shared" si="7"/>
        <v>ZK100.K270.C550</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55000000000000004">
      <c r="A172" t="s">
        <v>707</v>
      </c>
      <c r="B172" t="str">
        <f t="shared" si="7"/>
        <v>ZK100.K271.C550</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55000000000000004">
      <c r="A173" t="s">
        <v>708</v>
      </c>
      <c r="B173" t="str">
        <f t="shared" si="7"/>
        <v>ZK100.K272.C550</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55000000000000004">
      <c r="A174" t="s">
        <v>709</v>
      </c>
      <c r="B174" t="str">
        <f t="shared" si="7"/>
        <v>ZK100.K273.C550</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55000000000000004">
      <c r="A175" t="s">
        <v>710</v>
      </c>
      <c r="B175" t="str">
        <f t="shared" si="7"/>
        <v>ZK100.K274.C550</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55000000000000004">
      <c r="A176" t="s">
        <v>711</v>
      </c>
      <c r="B176" t="str">
        <f t="shared" si="7"/>
        <v>ZK100.K275.C550</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55000000000000004">
      <c r="A177" t="s">
        <v>712</v>
      </c>
      <c r="B177" t="str">
        <f t="shared" si="7"/>
        <v>ZK100.K276.C550</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55000000000000004">
      <c r="A178" t="s">
        <v>713</v>
      </c>
      <c r="B178" t="str">
        <f t="shared" si="7"/>
        <v>ZK100.K277.C550</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55000000000000004">
      <c r="A179" t="s">
        <v>714</v>
      </c>
      <c r="B179" t="str">
        <f t="shared" si="7"/>
        <v>ZK100.K278.C550</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55000000000000004">
      <c r="A180" t="s">
        <v>715</v>
      </c>
      <c r="B180" t="str">
        <f t="shared" si="7"/>
        <v>ZK100.K279.C550</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55000000000000004">
      <c r="A181" t="s">
        <v>716</v>
      </c>
      <c r="B181" t="str">
        <f t="shared" si="7"/>
        <v>ZK100.K280.C550</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55000000000000004">
      <c r="A182" t="s">
        <v>717</v>
      </c>
      <c r="B182" t="str">
        <f t="shared" si="7"/>
        <v>ZK100.K281.C550</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55000000000000004">
      <c r="A183" t="s">
        <v>718</v>
      </c>
      <c r="B183" t="str">
        <f t="shared" si="7"/>
        <v>ZK100.K282.C550</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55000000000000004">
      <c r="A184" t="s">
        <v>719</v>
      </c>
      <c r="B184" t="str">
        <f t="shared" si="7"/>
        <v>ZK100.K283.C550</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55000000000000004">
      <c r="A185" t="s">
        <v>720</v>
      </c>
      <c r="B185" t="str">
        <f t="shared" si="7"/>
        <v>ZK100.K284.C550</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55000000000000004">
      <c r="A186" t="s">
        <v>721</v>
      </c>
      <c r="B186" t="str">
        <f t="shared" si="7"/>
        <v>ZK100.K285.C550</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55000000000000004">
      <c r="A187" t="s">
        <v>722</v>
      </c>
      <c r="B187" t="str">
        <f t="shared" si="7"/>
        <v>ZK100.K286.C550</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55000000000000004">
      <c r="A188" t="s">
        <v>723</v>
      </c>
      <c r="B188" t="str">
        <f t="shared" si="7"/>
        <v>ZK100.K287.C550</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55000000000000004">
      <c r="A189" t="s">
        <v>724</v>
      </c>
      <c r="B189" t="str">
        <f t="shared" si="7"/>
        <v>ZK100.K288.C550</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55000000000000004">
      <c r="A190" t="s">
        <v>725</v>
      </c>
      <c r="B190" t="str">
        <f t="shared" si="7"/>
        <v>ZK100.K289.C550</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55000000000000004">
      <c r="A191" t="s">
        <v>726</v>
      </c>
      <c r="B191" t="str">
        <f t="shared" si="7"/>
        <v>ZK100.K290.C550</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55000000000000004">
      <c r="A192" t="s">
        <v>727</v>
      </c>
      <c r="B192" t="str">
        <f t="shared" si="7"/>
        <v>ZK100.K291.C550</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55000000000000004">
      <c r="A193" t="s">
        <v>728</v>
      </c>
      <c r="B193" t="str">
        <f t="shared" si="7"/>
        <v>ZK100.K292.C550</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55000000000000004">
      <c r="A194" t="s">
        <v>729</v>
      </c>
      <c r="B194" t="str">
        <f t="shared" si="7"/>
        <v>ZK100.K293.C550</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55000000000000004">
      <c r="A195" t="s">
        <v>730</v>
      </c>
      <c r="B195" t="str">
        <f t="shared" ref="B195:B258" si="10">+A195&amp;"."&amp;$A$1</f>
        <v>ZK100.K294.C550</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ZK100.K295.C550</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55000000000000004">
      <c r="A197" t="s">
        <v>732</v>
      </c>
      <c r="B197" t="str">
        <f t="shared" si="10"/>
        <v>ZK100.K296.C550</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55000000000000004">
      <c r="A198" t="s">
        <v>733</v>
      </c>
      <c r="B198" t="str">
        <f t="shared" si="10"/>
        <v>ZK100.K297.C550</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55000000000000004">
      <c r="A199" t="s">
        <v>734</v>
      </c>
      <c r="B199" t="str">
        <f t="shared" si="10"/>
        <v>ZK100.K298.C550</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55000000000000004">
      <c r="A200" t="s">
        <v>735</v>
      </c>
      <c r="B200" t="str">
        <f t="shared" si="10"/>
        <v>ZK100.K299.C550</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55000000000000004">
      <c r="A201" t="s">
        <v>736</v>
      </c>
      <c r="B201" t="str">
        <f t="shared" si="10"/>
        <v>ZK100.K300.C550</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4.7" thickBot="1" x14ac:dyDescent="0.6">
      <c r="A202" t="s">
        <v>737</v>
      </c>
      <c r="B202" t="str">
        <f t="shared" si="10"/>
        <v>ZK100.K301.C550</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55000000000000004">
      <c r="A203" t="s">
        <v>738</v>
      </c>
      <c r="B203" t="str">
        <f t="shared" si="10"/>
        <v>ZK100.K302.C550</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55000000000000004">
      <c r="A204" t="s">
        <v>739</v>
      </c>
      <c r="B204" t="str">
        <f t="shared" si="10"/>
        <v>ZK100.K303.C550</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55000000000000004">
      <c r="A205" t="s">
        <v>740</v>
      </c>
      <c r="B205" t="str">
        <f t="shared" si="10"/>
        <v>ZK100.K304.C550</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55000000000000004">
      <c r="A206" t="s">
        <v>741</v>
      </c>
      <c r="B206" t="str">
        <f t="shared" si="10"/>
        <v>ZK100.K305.C550</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55000000000000004">
      <c r="A207" t="s">
        <v>742</v>
      </c>
      <c r="B207" t="str">
        <f t="shared" si="10"/>
        <v>ZK100.K306.C550</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55000000000000004">
      <c r="A208" t="s">
        <v>743</v>
      </c>
      <c r="B208" t="str">
        <f t="shared" si="10"/>
        <v>ZK100.K307.C550</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55000000000000004">
      <c r="A209" t="s">
        <v>744</v>
      </c>
      <c r="B209" t="str">
        <f t="shared" si="10"/>
        <v>ZK100.K308.C550</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55000000000000004">
      <c r="A210" t="s">
        <v>745</v>
      </c>
      <c r="B210" t="str">
        <f t="shared" si="10"/>
        <v>ZK100.K309.C550</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55000000000000004">
      <c r="A211" t="s">
        <v>746</v>
      </c>
      <c r="B211" t="str">
        <f t="shared" si="10"/>
        <v>ZK100.K310.C550</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55000000000000004">
      <c r="A212" t="s">
        <v>747</v>
      </c>
      <c r="B212" t="str">
        <f t="shared" si="10"/>
        <v>ZK100.K311.C550</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55000000000000004">
      <c r="A213" t="s">
        <v>748</v>
      </c>
      <c r="B213" t="str">
        <f t="shared" si="10"/>
        <v>ZK100.K312.C550</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55000000000000004">
      <c r="A214" t="s">
        <v>749</v>
      </c>
      <c r="B214" t="str">
        <f t="shared" si="10"/>
        <v>ZK100.K313.C550</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55000000000000004">
      <c r="A215" t="s">
        <v>750</v>
      </c>
      <c r="B215" t="str">
        <f t="shared" si="10"/>
        <v>ZK100.K314.C550</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55000000000000004">
      <c r="A216" t="s">
        <v>751</v>
      </c>
      <c r="B216" t="str">
        <f t="shared" si="10"/>
        <v>ZK100.K315.C550</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55000000000000004">
      <c r="A217" t="s">
        <v>752</v>
      </c>
      <c r="B217" t="str">
        <f t="shared" si="10"/>
        <v>ZK100.K316.C550</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55000000000000004">
      <c r="A218" t="s">
        <v>753</v>
      </c>
      <c r="B218" t="str">
        <f t="shared" si="10"/>
        <v>ZK100.K317.C550</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55000000000000004">
      <c r="A219" t="s">
        <v>754</v>
      </c>
      <c r="B219" t="str">
        <f t="shared" si="10"/>
        <v>ZK100.K318.C550</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55000000000000004">
      <c r="A220" t="s">
        <v>755</v>
      </c>
      <c r="B220" t="str">
        <f t="shared" si="10"/>
        <v>ZK100.K319.C550</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55000000000000004">
      <c r="A221" t="s">
        <v>756</v>
      </c>
      <c r="B221" t="str">
        <f t="shared" si="10"/>
        <v>ZK100.K320.C550</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55000000000000004">
      <c r="A222" t="s">
        <v>757</v>
      </c>
      <c r="B222" t="str">
        <f t="shared" si="10"/>
        <v>ZK100.K321.C550</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55000000000000004">
      <c r="A223" t="s">
        <v>758</v>
      </c>
      <c r="B223" t="str">
        <f t="shared" si="10"/>
        <v>ZK100.K322.C550</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55000000000000004">
      <c r="A224" t="s">
        <v>759</v>
      </c>
      <c r="B224" t="str">
        <f t="shared" si="10"/>
        <v>ZK100.K323.C550</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55000000000000004">
      <c r="A225" t="s">
        <v>760</v>
      </c>
      <c r="B225" t="str">
        <f t="shared" si="10"/>
        <v>ZK100.K324.C550</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55000000000000004">
      <c r="A226" t="s">
        <v>761</v>
      </c>
      <c r="B226" t="str">
        <f t="shared" si="10"/>
        <v>ZK100.K325.C550</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55000000000000004">
      <c r="A227" t="s">
        <v>762</v>
      </c>
      <c r="B227" t="str">
        <f t="shared" si="10"/>
        <v>ZK100.K326.C550</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55000000000000004">
      <c r="A228" t="s">
        <v>763</v>
      </c>
      <c r="B228" t="str">
        <f t="shared" si="10"/>
        <v>ZK100.K327.C550</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55000000000000004">
      <c r="A229" t="s">
        <v>764</v>
      </c>
      <c r="B229" t="str">
        <f t="shared" si="10"/>
        <v>ZK100.K328.C550</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55000000000000004">
      <c r="A230" t="s">
        <v>765</v>
      </c>
      <c r="B230" t="str">
        <f t="shared" si="10"/>
        <v>ZK100.K329.C550</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55000000000000004">
      <c r="A231" t="s">
        <v>766</v>
      </c>
      <c r="B231" t="str">
        <f t="shared" si="10"/>
        <v>ZK100.K330.C550</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55000000000000004">
      <c r="A232" t="s">
        <v>767</v>
      </c>
      <c r="B232" t="str">
        <f t="shared" si="10"/>
        <v>ZK100.K331.C550</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55000000000000004">
      <c r="A233" t="s">
        <v>768</v>
      </c>
      <c r="B233" t="str">
        <f t="shared" si="10"/>
        <v>ZK100.K332.C550</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55000000000000004">
      <c r="A234" t="s">
        <v>769</v>
      </c>
      <c r="B234" t="str">
        <f t="shared" si="10"/>
        <v>ZK100.K333.C550</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55000000000000004">
      <c r="A235" t="s">
        <v>770</v>
      </c>
      <c r="B235" t="str">
        <f t="shared" si="10"/>
        <v>ZK100.K334.C550</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55000000000000004">
      <c r="A236" t="s">
        <v>771</v>
      </c>
      <c r="B236" t="str">
        <f t="shared" si="10"/>
        <v>ZK100.K335.C550</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55000000000000004">
      <c r="A237" t="s">
        <v>772</v>
      </c>
      <c r="B237" t="str">
        <f t="shared" si="10"/>
        <v>ZK100.K336.C550</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55000000000000004">
      <c r="A238" t="s">
        <v>773</v>
      </c>
      <c r="B238" t="str">
        <f t="shared" si="10"/>
        <v>ZK100.K337.C550</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55000000000000004">
      <c r="A239" t="s">
        <v>774</v>
      </c>
      <c r="B239" t="str">
        <f t="shared" si="10"/>
        <v>ZK100.K338.C550</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55000000000000004">
      <c r="A240" t="s">
        <v>775</v>
      </c>
      <c r="B240" t="str">
        <f t="shared" si="10"/>
        <v>ZK100.K339.C550</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55000000000000004">
      <c r="A241" t="s">
        <v>776</v>
      </c>
      <c r="B241" t="str">
        <f t="shared" si="10"/>
        <v>ZK100.K340.C550</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55000000000000004">
      <c r="A242" t="s">
        <v>777</v>
      </c>
      <c r="B242" t="str">
        <f t="shared" si="10"/>
        <v>ZK100.K341.C550</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55000000000000004">
      <c r="A243" t="s">
        <v>778</v>
      </c>
      <c r="B243" t="str">
        <f t="shared" si="10"/>
        <v>ZK100.K342.C550</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55000000000000004">
      <c r="A244" t="s">
        <v>779</v>
      </c>
      <c r="B244" t="str">
        <f t="shared" si="10"/>
        <v>ZK100.K343.C550</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55000000000000004">
      <c r="A245" t="s">
        <v>780</v>
      </c>
      <c r="B245" t="str">
        <f t="shared" si="10"/>
        <v>ZK100.K344.C550</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55000000000000004">
      <c r="A246" t="s">
        <v>781</v>
      </c>
      <c r="B246" t="str">
        <f t="shared" si="10"/>
        <v>ZK100.K345.C550</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55000000000000004">
      <c r="A247" t="s">
        <v>782</v>
      </c>
      <c r="B247" t="str">
        <f t="shared" si="10"/>
        <v>ZK100.K346.C550</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55000000000000004">
      <c r="A248" t="s">
        <v>783</v>
      </c>
      <c r="B248" t="str">
        <f t="shared" si="10"/>
        <v>ZK100.K347.C550</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55000000000000004">
      <c r="A249" t="s">
        <v>784</v>
      </c>
      <c r="B249" t="str">
        <f t="shared" si="10"/>
        <v>ZK100.K348.C550</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55000000000000004">
      <c r="A250" t="s">
        <v>785</v>
      </c>
      <c r="B250" t="str">
        <f t="shared" si="10"/>
        <v>ZK100.K349.C550</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55000000000000004">
      <c r="A251" t="s">
        <v>786</v>
      </c>
      <c r="B251" t="str">
        <f t="shared" si="10"/>
        <v>ZK100.K350.C550</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55000000000000004">
      <c r="A252" t="s">
        <v>787</v>
      </c>
      <c r="B252" t="str">
        <f t="shared" si="10"/>
        <v>ZK100.K351.C550</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55000000000000004">
      <c r="A253" t="s">
        <v>788</v>
      </c>
      <c r="B253" t="str">
        <f t="shared" si="10"/>
        <v>ZK100.K352.C550</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55000000000000004">
      <c r="A254" t="s">
        <v>789</v>
      </c>
      <c r="B254" t="str">
        <f t="shared" si="10"/>
        <v>ZK100.K353.C550</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55000000000000004">
      <c r="A255" t="s">
        <v>790</v>
      </c>
      <c r="B255" t="str">
        <f t="shared" si="10"/>
        <v>ZK100.K354.C550</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55000000000000004">
      <c r="A256" t="s">
        <v>791</v>
      </c>
      <c r="B256" t="str">
        <f t="shared" si="10"/>
        <v>ZK100.K355.C550</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55000000000000004">
      <c r="A257" t="s">
        <v>792</v>
      </c>
      <c r="B257" t="str">
        <f t="shared" si="10"/>
        <v>ZK100.K356.C550</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55000000000000004">
      <c r="A258" t="s">
        <v>793</v>
      </c>
      <c r="B258" t="str">
        <f t="shared" si="10"/>
        <v>ZK100.K357.C550</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55000000000000004">
      <c r="A259" t="s">
        <v>794</v>
      </c>
      <c r="B259" t="str">
        <f t="shared" ref="B259:B322" si="13">+A259&amp;"."&amp;$A$1</f>
        <v>ZK100.K358.C550</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ZK100.K359.C550</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55000000000000004">
      <c r="A261" t="s">
        <v>796</v>
      </c>
      <c r="B261" t="str">
        <f t="shared" si="13"/>
        <v>ZK100.K360.C550</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55000000000000004">
      <c r="A262" t="s">
        <v>797</v>
      </c>
      <c r="B262" t="str">
        <f t="shared" si="13"/>
        <v>ZK100.K361.C550</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55000000000000004">
      <c r="A263" t="s">
        <v>798</v>
      </c>
      <c r="B263" t="str">
        <f t="shared" si="13"/>
        <v>ZK100.K362.C550</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55000000000000004">
      <c r="A264" t="s">
        <v>799</v>
      </c>
      <c r="B264" t="str">
        <f t="shared" si="13"/>
        <v>ZK100.K363.C550</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55000000000000004">
      <c r="A265" t="s">
        <v>800</v>
      </c>
      <c r="B265" t="str">
        <f t="shared" si="13"/>
        <v>ZK100.K364.C550</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55000000000000004">
      <c r="A266" t="s">
        <v>801</v>
      </c>
      <c r="B266" t="str">
        <f t="shared" si="13"/>
        <v>ZK100.K365.C550</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55000000000000004">
      <c r="A267" t="s">
        <v>802</v>
      </c>
      <c r="B267" t="str">
        <f t="shared" si="13"/>
        <v>ZK100.K366.C550</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55000000000000004">
      <c r="A268" t="s">
        <v>803</v>
      </c>
      <c r="B268" t="str">
        <f t="shared" si="13"/>
        <v>ZK100.K367.C550</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55000000000000004">
      <c r="A269" t="s">
        <v>804</v>
      </c>
      <c r="B269" t="str">
        <f t="shared" si="13"/>
        <v>ZK100.K368.C550</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55000000000000004">
      <c r="A270" t="s">
        <v>805</v>
      </c>
      <c r="B270" t="str">
        <f t="shared" si="13"/>
        <v>ZK100.K369.C550</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55000000000000004">
      <c r="A271" t="s">
        <v>806</v>
      </c>
      <c r="B271" t="str">
        <f t="shared" si="13"/>
        <v>ZK100.K370.C550</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55000000000000004">
      <c r="A272" t="s">
        <v>807</v>
      </c>
      <c r="B272" t="str">
        <f t="shared" si="13"/>
        <v>ZK100.K371.C550</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55000000000000004">
      <c r="A273" t="s">
        <v>808</v>
      </c>
      <c r="B273" t="str">
        <f t="shared" si="13"/>
        <v>ZK100.K372.C550</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55000000000000004">
      <c r="A274" t="s">
        <v>809</v>
      </c>
      <c r="B274" t="str">
        <f t="shared" si="13"/>
        <v>ZK100.K373.C550</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55000000000000004">
      <c r="A275" t="s">
        <v>810</v>
      </c>
      <c r="B275" t="str">
        <f t="shared" si="13"/>
        <v>ZK100.K374.C550</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55000000000000004">
      <c r="A276" t="s">
        <v>811</v>
      </c>
      <c r="B276" t="str">
        <f t="shared" si="13"/>
        <v>ZK100.K375.C550</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55000000000000004">
      <c r="A277" t="s">
        <v>812</v>
      </c>
      <c r="B277" t="str">
        <f t="shared" si="13"/>
        <v>ZK100.K376.C550</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55000000000000004">
      <c r="A278" t="s">
        <v>813</v>
      </c>
      <c r="B278" t="str">
        <f t="shared" si="13"/>
        <v>ZK100.K377.C550</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55000000000000004">
      <c r="A279" t="s">
        <v>814</v>
      </c>
      <c r="B279" t="str">
        <f t="shared" si="13"/>
        <v>ZK100.K378.C550</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55000000000000004">
      <c r="A280" t="s">
        <v>815</v>
      </c>
      <c r="B280" t="str">
        <f t="shared" si="13"/>
        <v>ZK100.K379.C550</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55000000000000004">
      <c r="A281" t="s">
        <v>816</v>
      </c>
      <c r="B281" t="str">
        <f t="shared" si="13"/>
        <v>ZK100.K380.C550</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55000000000000004">
      <c r="A282" t="s">
        <v>817</v>
      </c>
      <c r="B282" t="str">
        <f t="shared" si="13"/>
        <v>ZK100.K381.C550</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55000000000000004">
      <c r="A283" t="s">
        <v>818</v>
      </c>
      <c r="B283" t="str">
        <f t="shared" si="13"/>
        <v>ZK100.K382.C550</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55000000000000004">
      <c r="A284" t="s">
        <v>819</v>
      </c>
      <c r="B284" t="str">
        <f t="shared" si="13"/>
        <v>ZK100.K383.C550</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55000000000000004">
      <c r="A285" t="s">
        <v>820</v>
      </c>
      <c r="B285" t="str">
        <f t="shared" si="13"/>
        <v>ZK100.K384.C550</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55000000000000004">
      <c r="A286" t="s">
        <v>821</v>
      </c>
      <c r="B286" t="str">
        <f t="shared" si="13"/>
        <v>ZK100.K385.C550</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55000000000000004">
      <c r="A287" t="s">
        <v>822</v>
      </c>
      <c r="B287" t="str">
        <f t="shared" si="13"/>
        <v>ZK100.K386.C550</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55000000000000004">
      <c r="A288" t="s">
        <v>823</v>
      </c>
      <c r="B288" t="str">
        <f t="shared" si="13"/>
        <v>ZK100.K387.C550</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55000000000000004">
      <c r="A289" t="s">
        <v>824</v>
      </c>
      <c r="B289" t="str">
        <f t="shared" si="13"/>
        <v>ZK100.K388.C550</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55000000000000004">
      <c r="A290" t="s">
        <v>825</v>
      </c>
      <c r="B290" t="str">
        <f t="shared" si="13"/>
        <v>ZK100.K389.C550</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55000000000000004">
      <c r="A291" t="s">
        <v>826</v>
      </c>
      <c r="B291" t="str">
        <f t="shared" si="13"/>
        <v>ZK100.K390.C550</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55000000000000004">
      <c r="A292" t="s">
        <v>827</v>
      </c>
      <c r="B292" t="str">
        <f t="shared" si="13"/>
        <v>ZK100.K391.C550</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55000000000000004">
      <c r="A293" t="s">
        <v>828</v>
      </c>
      <c r="B293" t="str">
        <f t="shared" si="13"/>
        <v>ZK100.K392.C550</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55000000000000004">
      <c r="A294" t="s">
        <v>829</v>
      </c>
      <c r="B294" t="str">
        <f t="shared" si="13"/>
        <v>ZK100.K393.C550</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55000000000000004">
      <c r="A295" t="s">
        <v>830</v>
      </c>
      <c r="B295" t="str">
        <f t="shared" si="13"/>
        <v>ZK100.K394.C550</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55000000000000004">
      <c r="A296" t="s">
        <v>831</v>
      </c>
      <c r="B296" t="str">
        <f t="shared" si="13"/>
        <v>ZK100.K395.C550</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55000000000000004">
      <c r="A297" t="s">
        <v>832</v>
      </c>
      <c r="B297" t="str">
        <f t="shared" si="13"/>
        <v>ZK100.K396.C550</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55000000000000004">
      <c r="A298" t="s">
        <v>833</v>
      </c>
      <c r="B298" t="str">
        <f t="shared" si="13"/>
        <v>ZK100.K397.C550</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55000000000000004">
      <c r="A299" t="s">
        <v>834</v>
      </c>
      <c r="B299" t="str">
        <f t="shared" si="13"/>
        <v>ZK100.K398.C550</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55000000000000004">
      <c r="A300" t="s">
        <v>835</v>
      </c>
      <c r="B300" t="str">
        <f t="shared" si="13"/>
        <v>ZK100.K399.C550</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55000000000000004">
      <c r="A301" t="s">
        <v>836</v>
      </c>
      <c r="B301" t="str">
        <f t="shared" si="13"/>
        <v>ZK101.K100.C550</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4.7" thickBot="1" x14ac:dyDescent="0.6">
      <c r="A302" t="s">
        <v>837</v>
      </c>
      <c r="B302" t="str">
        <f t="shared" si="13"/>
        <v>ZK101.K101.C550</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55000000000000004">
      <c r="A303" t="s">
        <v>838</v>
      </c>
      <c r="B303" t="str">
        <f t="shared" si="13"/>
        <v>ZK101.K102.C550</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55000000000000004">
      <c r="A304" t="s">
        <v>839</v>
      </c>
      <c r="B304" t="str">
        <f t="shared" si="13"/>
        <v>ZK101.K103.C550</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55000000000000004">
      <c r="A305" t="s">
        <v>840</v>
      </c>
      <c r="B305" t="str">
        <f t="shared" si="13"/>
        <v>ZK101.K104.C550</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55000000000000004">
      <c r="A306" t="s">
        <v>841</v>
      </c>
      <c r="B306" t="str">
        <f t="shared" si="13"/>
        <v>ZK101.K105.C550</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55000000000000004">
      <c r="A307" t="s">
        <v>842</v>
      </c>
      <c r="B307" t="str">
        <f t="shared" si="13"/>
        <v>ZK101.K106.C550</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55000000000000004">
      <c r="A308" t="s">
        <v>843</v>
      </c>
      <c r="B308" t="str">
        <f t="shared" si="13"/>
        <v>ZK101.K107.C550</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55000000000000004">
      <c r="A309" t="s">
        <v>844</v>
      </c>
      <c r="B309" t="str">
        <f t="shared" si="13"/>
        <v>ZK101.K108.C550</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55000000000000004">
      <c r="A310" t="s">
        <v>845</v>
      </c>
      <c r="B310" t="str">
        <f t="shared" si="13"/>
        <v>ZK101.K109.C550</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55000000000000004">
      <c r="A311" t="s">
        <v>846</v>
      </c>
      <c r="B311" t="str">
        <f t="shared" si="13"/>
        <v>ZK101.K110.C550</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55000000000000004">
      <c r="A312" t="s">
        <v>847</v>
      </c>
      <c r="B312" t="str">
        <f t="shared" si="13"/>
        <v>ZK101.K111.C550</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55000000000000004">
      <c r="A313" t="s">
        <v>848</v>
      </c>
      <c r="B313" t="str">
        <f t="shared" si="13"/>
        <v>ZK101.K112.C550</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55000000000000004">
      <c r="A314" t="s">
        <v>849</v>
      </c>
      <c r="B314" t="str">
        <f t="shared" si="13"/>
        <v>ZK101.K113.C550</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55000000000000004">
      <c r="A315" t="s">
        <v>850</v>
      </c>
      <c r="B315" t="str">
        <f t="shared" si="13"/>
        <v>ZK101.K114.C550</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55000000000000004">
      <c r="A316" t="s">
        <v>851</v>
      </c>
      <c r="B316" t="str">
        <f t="shared" si="13"/>
        <v>ZK101.K115.C550</v>
      </c>
      <c r="C316">
        <f>+IFERROR(VLOOKUP(B316,'[1]Sum table'!$A:$D,4,FALSE),0)</f>
        <v>0</v>
      </c>
      <c r="D316">
        <f>+IFERROR(VLOOKUP(B316,'[1]Sum table'!$A:$E,5,FALSE),0)</f>
        <v>0</v>
      </c>
      <c r="E316">
        <f>+IFERROR(VLOOKUP(B316,'[1]Sum table'!$A:$F,6,FALSE),0)</f>
        <v>21.2</v>
      </c>
      <c r="O316" t="s">
        <v>523</v>
      </c>
      <c r="P316" s="616" t="s">
        <v>315</v>
      </c>
      <c r="R316" t="str">
        <f t="shared" si="14"/>
        <v>ZK101</v>
      </c>
      <c r="S316">
        <f t="shared" si="15"/>
        <v>0</v>
      </c>
      <c r="T316">
        <f t="shared" si="15"/>
        <v>0</v>
      </c>
      <c r="U316">
        <f t="shared" si="15"/>
        <v>21.2</v>
      </c>
    </row>
    <row r="317" spans="1:21" x14ac:dyDescent="0.55000000000000004">
      <c r="A317" t="s">
        <v>852</v>
      </c>
      <c r="B317" t="str">
        <f t="shared" si="13"/>
        <v>ZK101.K116.C550</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55000000000000004">
      <c r="A318" t="s">
        <v>853</v>
      </c>
      <c r="B318" t="str">
        <f t="shared" si="13"/>
        <v>ZK101.K117.C550</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55000000000000004">
      <c r="A319" t="s">
        <v>854</v>
      </c>
      <c r="B319" t="str">
        <f t="shared" si="13"/>
        <v>ZK101.K118.C550</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55000000000000004">
      <c r="A320" t="s">
        <v>855</v>
      </c>
      <c r="B320" t="str">
        <f t="shared" si="13"/>
        <v>ZK101.K119.C550</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55000000000000004">
      <c r="A321" t="s">
        <v>856</v>
      </c>
      <c r="B321" t="str">
        <f t="shared" si="13"/>
        <v>ZK101.K120.C550</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55000000000000004">
      <c r="A322" t="s">
        <v>857</v>
      </c>
      <c r="B322" t="str">
        <f t="shared" si="13"/>
        <v>ZK101.K121.C550</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55000000000000004">
      <c r="A323" t="s">
        <v>858</v>
      </c>
      <c r="B323" t="str">
        <f t="shared" ref="B323:B386" si="16">+A323&amp;"."&amp;$A$1</f>
        <v>ZK101.K122.C550</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ZK101.K123.C550</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55000000000000004">
      <c r="A325" t="s">
        <v>860</v>
      </c>
      <c r="B325" t="str">
        <f t="shared" si="16"/>
        <v>ZK101.K124.C550</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55000000000000004">
      <c r="A326" t="s">
        <v>861</v>
      </c>
      <c r="B326" t="str">
        <f t="shared" si="16"/>
        <v>ZK101.K125.C550</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55000000000000004">
      <c r="A327" t="s">
        <v>862</v>
      </c>
      <c r="B327" t="str">
        <f t="shared" si="16"/>
        <v>ZK101.K126.C550</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55000000000000004">
      <c r="A328" t="s">
        <v>863</v>
      </c>
      <c r="B328" t="str">
        <f t="shared" si="16"/>
        <v>ZK101.K127.C550</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55000000000000004">
      <c r="A329" t="s">
        <v>864</v>
      </c>
      <c r="B329" t="str">
        <f t="shared" si="16"/>
        <v>ZK101.K128.C550</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55000000000000004">
      <c r="A330" t="s">
        <v>865</v>
      </c>
      <c r="B330" t="str">
        <f t="shared" si="16"/>
        <v>ZK101.K129.C550</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55000000000000004">
      <c r="A331" t="s">
        <v>866</v>
      </c>
      <c r="B331" t="str">
        <f t="shared" si="16"/>
        <v>ZK101.K130.C550</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55000000000000004">
      <c r="A332" t="s">
        <v>867</v>
      </c>
      <c r="B332" t="str">
        <f t="shared" si="16"/>
        <v>ZK101.K131.C550</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55000000000000004">
      <c r="A333" t="s">
        <v>868</v>
      </c>
      <c r="B333" t="str">
        <f t="shared" si="16"/>
        <v>ZK101.K132.C550</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55000000000000004">
      <c r="A334" t="s">
        <v>869</v>
      </c>
      <c r="B334" t="str">
        <f t="shared" si="16"/>
        <v>ZK101.K133.C550</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55000000000000004">
      <c r="A335" t="s">
        <v>870</v>
      </c>
      <c r="B335" t="str">
        <f t="shared" si="16"/>
        <v>ZK101.K134.C550</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55000000000000004">
      <c r="A336" t="s">
        <v>871</v>
      </c>
      <c r="B336" t="str">
        <f t="shared" si="16"/>
        <v>ZK101.K135.C550</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55000000000000004">
      <c r="A337" t="s">
        <v>872</v>
      </c>
      <c r="B337" t="str">
        <f t="shared" si="16"/>
        <v>ZK101.K136.C550</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55000000000000004">
      <c r="A338" t="s">
        <v>873</v>
      </c>
      <c r="B338" t="str">
        <f t="shared" si="16"/>
        <v>ZK101.K137.C550</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55000000000000004">
      <c r="A339" t="s">
        <v>874</v>
      </c>
      <c r="B339" t="str">
        <f t="shared" si="16"/>
        <v>ZK101.K138.C550</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55000000000000004">
      <c r="A340" t="s">
        <v>875</v>
      </c>
      <c r="B340" t="str">
        <f t="shared" si="16"/>
        <v>ZK101.K139.C550</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55000000000000004">
      <c r="A341" t="s">
        <v>876</v>
      </c>
      <c r="B341" t="str">
        <f t="shared" si="16"/>
        <v>ZK101.K140.C550</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55000000000000004">
      <c r="A342" t="s">
        <v>877</v>
      </c>
      <c r="B342" t="str">
        <f t="shared" si="16"/>
        <v>ZK101.K141.C550</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55000000000000004">
      <c r="A343" t="s">
        <v>878</v>
      </c>
      <c r="B343" t="str">
        <f t="shared" si="16"/>
        <v>ZK101.K142.C550</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55000000000000004">
      <c r="A344" t="s">
        <v>879</v>
      </c>
      <c r="B344" t="str">
        <f t="shared" si="16"/>
        <v>ZK101.K143.C550</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55000000000000004">
      <c r="A345" t="s">
        <v>880</v>
      </c>
      <c r="B345" t="str">
        <f t="shared" si="16"/>
        <v>ZK101.K144.C550</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55000000000000004">
      <c r="A346" t="s">
        <v>881</v>
      </c>
      <c r="B346" t="str">
        <f t="shared" si="16"/>
        <v>ZK101.K145.C550</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55000000000000004">
      <c r="A347" t="s">
        <v>882</v>
      </c>
      <c r="B347" t="str">
        <f t="shared" si="16"/>
        <v>ZK101.K146.C550</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55000000000000004">
      <c r="A348" t="s">
        <v>883</v>
      </c>
      <c r="B348" t="str">
        <f t="shared" si="16"/>
        <v>ZK101.K147.C550</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55000000000000004">
      <c r="A349" t="s">
        <v>884</v>
      </c>
      <c r="B349" t="str">
        <f t="shared" si="16"/>
        <v>ZK101.K148.C550</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55000000000000004">
      <c r="A350" t="s">
        <v>885</v>
      </c>
      <c r="B350" t="str">
        <f t="shared" si="16"/>
        <v>ZK101.K149.C550</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55000000000000004">
      <c r="A351" t="s">
        <v>886</v>
      </c>
      <c r="B351" t="str">
        <f t="shared" si="16"/>
        <v>ZK101.K150.C550</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55000000000000004">
      <c r="A352" t="s">
        <v>887</v>
      </c>
      <c r="B352" t="str">
        <f t="shared" si="16"/>
        <v>ZK101.K151.C550</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55000000000000004">
      <c r="A353" t="s">
        <v>888</v>
      </c>
      <c r="B353" t="str">
        <f t="shared" si="16"/>
        <v>ZK101.K152.C550</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55000000000000004">
      <c r="A354" t="s">
        <v>889</v>
      </c>
      <c r="B354" t="str">
        <f t="shared" si="16"/>
        <v>ZK101.K153.C550</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55000000000000004">
      <c r="A355" t="s">
        <v>890</v>
      </c>
      <c r="B355" t="str">
        <f t="shared" si="16"/>
        <v>ZK101.K154.C550</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55000000000000004">
      <c r="A356" t="s">
        <v>891</v>
      </c>
      <c r="B356" t="str">
        <f t="shared" si="16"/>
        <v>ZK101.K155.C550</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55000000000000004">
      <c r="A357" t="s">
        <v>892</v>
      </c>
      <c r="B357" t="str">
        <f t="shared" si="16"/>
        <v>ZK101.K156.C550</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55000000000000004">
      <c r="A358" t="s">
        <v>893</v>
      </c>
      <c r="B358" t="str">
        <f t="shared" si="16"/>
        <v>ZK101.K157.C550</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55000000000000004">
      <c r="A359" t="s">
        <v>894</v>
      </c>
      <c r="B359" t="str">
        <f t="shared" si="16"/>
        <v>ZK101.K158.C550</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55000000000000004">
      <c r="A360" t="s">
        <v>895</v>
      </c>
      <c r="B360" t="str">
        <f t="shared" si="16"/>
        <v>ZK101.K159.C550</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55000000000000004">
      <c r="A361" t="s">
        <v>896</v>
      </c>
      <c r="B361" t="str">
        <f t="shared" si="16"/>
        <v>ZK101.K160.C550</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55000000000000004">
      <c r="A362" t="s">
        <v>897</v>
      </c>
      <c r="B362" t="str">
        <f t="shared" si="16"/>
        <v>ZK101.K161.C550</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55000000000000004">
      <c r="A363" t="s">
        <v>898</v>
      </c>
      <c r="B363" t="str">
        <f t="shared" si="16"/>
        <v>ZK101.K162.C550</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55000000000000004">
      <c r="A364" t="s">
        <v>899</v>
      </c>
      <c r="B364" t="str">
        <f t="shared" si="16"/>
        <v>ZK101.K163.C550</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55000000000000004">
      <c r="A365" t="s">
        <v>900</v>
      </c>
      <c r="B365" t="str">
        <f t="shared" si="16"/>
        <v>ZK101.K164.C550</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55000000000000004">
      <c r="A366" t="s">
        <v>901</v>
      </c>
      <c r="B366" t="str">
        <f t="shared" si="16"/>
        <v>ZK101.K165.C550</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55000000000000004">
      <c r="A367" t="s">
        <v>902</v>
      </c>
      <c r="B367" t="str">
        <f t="shared" si="16"/>
        <v>ZK101.K166.C550</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55000000000000004">
      <c r="A368" t="s">
        <v>903</v>
      </c>
      <c r="B368" t="str">
        <f t="shared" si="16"/>
        <v>ZK101.K167.C550</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55000000000000004">
      <c r="A369" t="s">
        <v>904</v>
      </c>
      <c r="B369" t="str">
        <f t="shared" si="16"/>
        <v>ZK101.K168.C550</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55000000000000004">
      <c r="A370" t="s">
        <v>905</v>
      </c>
      <c r="B370" t="str">
        <f t="shared" si="16"/>
        <v>ZK101.K169.C550</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55000000000000004">
      <c r="A371" t="s">
        <v>906</v>
      </c>
      <c r="B371" t="str">
        <f t="shared" si="16"/>
        <v>ZK101.K170.C550</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55000000000000004">
      <c r="A372" t="s">
        <v>907</v>
      </c>
      <c r="B372" t="str">
        <f t="shared" si="16"/>
        <v>ZK101.K171.C550</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55000000000000004">
      <c r="A373" t="s">
        <v>908</v>
      </c>
      <c r="B373" t="str">
        <f t="shared" si="16"/>
        <v>ZK101.K172.C550</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55000000000000004">
      <c r="A374" t="s">
        <v>909</v>
      </c>
      <c r="B374" t="str">
        <f t="shared" si="16"/>
        <v>ZK101.K173.C550</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55000000000000004">
      <c r="A375" t="s">
        <v>910</v>
      </c>
      <c r="B375" t="str">
        <f t="shared" si="16"/>
        <v>ZK101.K174.C550</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55000000000000004">
      <c r="A376" t="s">
        <v>911</v>
      </c>
      <c r="B376" t="str">
        <f t="shared" si="16"/>
        <v>ZK101.K175.C550</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55000000000000004">
      <c r="A377" t="s">
        <v>912</v>
      </c>
      <c r="B377" t="str">
        <f t="shared" si="16"/>
        <v>ZK101.K176.C550</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55000000000000004">
      <c r="A378" t="s">
        <v>913</v>
      </c>
      <c r="B378" t="str">
        <f t="shared" si="16"/>
        <v>ZK101.K177.C550</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55000000000000004">
      <c r="A379" t="s">
        <v>914</v>
      </c>
      <c r="B379" t="str">
        <f t="shared" si="16"/>
        <v>ZK101.K178.C550</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55000000000000004">
      <c r="A380" t="s">
        <v>915</v>
      </c>
      <c r="B380" t="str">
        <f t="shared" si="16"/>
        <v>ZK101.K179.C550</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55000000000000004">
      <c r="A381" t="s">
        <v>916</v>
      </c>
      <c r="B381" t="str">
        <f t="shared" si="16"/>
        <v>ZK101.K180.C550</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55000000000000004">
      <c r="A382" t="s">
        <v>917</v>
      </c>
      <c r="B382" t="str">
        <f t="shared" si="16"/>
        <v>ZK101.K181.C550</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55000000000000004">
      <c r="A383" t="s">
        <v>918</v>
      </c>
      <c r="B383" t="str">
        <f t="shared" si="16"/>
        <v>ZK101.K182.C550</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55000000000000004">
      <c r="A384" t="s">
        <v>919</v>
      </c>
      <c r="B384" t="str">
        <f t="shared" si="16"/>
        <v>ZK101.K183.C550</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55000000000000004">
      <c r="A385" t="s">
        <v>920</v>
      </c>
      <c r="B385" t="str">
        <f t="shared" si="16"/>
        <v>ZK101.K184.C550</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55000000000000004">
      <c r="A386" t="s">
        <v>921</v>
      </c>
      <c r="B386" t="str">
        <f t="shared" si="16"/>
        <v>ZK101.K185.C550</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55000000000000004">
      <c r="A387" t="s">
        <v>922</v>
      </c>
      <c r="B387" t="str">
        <f t="shared" ref="B387:B450" si="19">+A387&amp;"."&amp;$A$1</f>
        <v>ZK101.K186.C550</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ZK101.K187.C550</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55000000000000004">
      <c r="A389" t="s">
        <v>924</v>
      </c>
      <c r="B389" t="str">
        <f t="shared" si="19"/>
        <v>ZK101.K188.C550</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55000000000000004">
      <c r="A390" t="s">
        <v>925</v>
      </c>
      <c r="B390" t="str">
        <f t="shared" si="19"/>
        <v>ZK101.K189.C550</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55000000000000004">
      <c r="A391" t="s">
        <v>926</v>
      </c>
      <c r="B391" t="str">
        <f t="shared" si="19"/>
        <v>ZK101.K190.C550</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55000000000000004">
      <c r="A392" t="s">
        <v>927</v>
      </c>
      <c r="B392" t="str">
        <f t="shared" si="19"/>
        <v>ZK101.K191.C550</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55000000000000004">
      <c r="A393" t="s">
        <v>928</v>
      </c>
      <c r="B393" t="str">
        <f t="shared" si="19"/>
        <v>ZK101.K192.C550</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55000000000000004">
      <c r="A394" t="s">
        <v>929</v>
      </c>
      <c r="B394" t="str">
        <f t="shared" si="19"/>
        <v>ZK101.K193.C550</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55000000000000004">
      <c r="A395" t="s">
        <v>930</v>
      </c>
      <c r="B395" t="str">
        <f t="shared" si="19"/>
        <v>ZK101.K194.C550</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55000000000000004">
      <c r="A396" t="s">
        <v>931</v>
      </c>
      <c r="B396" t="str">
        <f t="shared" si="19"/>
        <v>ZK101.K195.C550</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55000000000000004">
      <c r="A397" t="s">
        <v>932</v>
      </c>
      <c r="B397" t="str">
        <f t="shared" si="19"/>
        <v>ZK101.K196.C550</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55000000000000004">
      <c r="A398" t="s">
        <v>933</v>
      </c>
      <c r="B398" t="str">
        <f t="shared" si="19"/>
        <v>ZK101.K197.C550</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55000000000000004">
      <c r="A399" t="s">
        <v>934</v>
      </c>
      <c r="B399" t="str">
        <f t="shared" si="19"/>
        <v>ZK101.K198.C550</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55000000000000004">
      <c r="A400" t="s">
        <v>935</v>
      </c>
      <c r="B400" t="str">
        <f t="shared" si="19"/>
        <v>ZK101.K199.C550</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55000000000000004">
      <c r="A401" t="s">
        <v>936</v>
      </c>
      <c r="B401" t="str">
        <f t="shared" si="19"/>
        <v>ZK101.K200.C550</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4.7" thickBot="1" x14ac:dyDescent="0.6">
      <c r="A402" t="s">
        <v>937</v>
      </c>
      <c r="B402" t="str">
        <f t="shared" si="19"/>
        <v>ZK101.K201.C550</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55000000000000004">
      <c r="A403" t="s">
        <v>938</v>
      </c>
      <c r="B403" t="str">
        <f t="shared" si="19"/>
        <v>ZK101.K202.C550</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55000000000000004">
      <c r="A404" t="s">
        <v>939</v>
      </c>
      <c r="B404" t="str">
        <f t="shared" si="19"/>
        <v>ZK101.K203.C550</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55000000000000004">
      <c r="A405" t="s">
        <v>940</v>
      </c>
      <c r="B405" t="str">
        <f t="shared" si="19"/>
        <v>ZK101.K204.C550</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55000000000000004">
      <c r="A406" t="s">
        <v>941</v>
      </c>
      <c r="B406" t="str">
        <f t="shared" si="19"/>
        <v>ZK101.K205.C550</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55000000000000004">
      <c r="A407" t="s">
        <v>942</v>
      </c>
      <c r="B407" t="str">
        <f t="shared" si="19"/>
        <v>ZK101.K206.C550</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55000000000000004">
      <c r="A408" t="s">
        <v>943</v>
      </c>
      <c r="B408" t="str">
        <f t="shared" si="19"/>
        <v>ZK101.K207.C550</v>
      </c>
      <c r="C408">
        <f>+IFERROR(VLOOKUP(B408,'[1]Sum table'!$A:$D,4,FALSE),0)</f>
        <v>0</v>
      </c>
      <c r="D408">
        <f>+IFERROR(VLOOKUP(B408,'[1]Sum table'!$A:$E,5,FALSE),0)</f>
        <v>0</v>
      </c>
      <c r="E408">
        <f>+IFERROR(VLOOKUP(B408,'[1]Sum table'!$A:$F,6,FALSE),0)</f>
        <v>30500</v>
      </c>
      <c r="O408" t="s">
        <v>523</v>
      </c>
      <c r="P408" s="617" t="s">
        <v>388</v>
      </c>
      <c r="R408" t="str">
        <f t="shared" si="20"/>
        <v>ZK101</v>
      </c>
      <c r="S408">
        <f t="shared" si="21"/>
        <v>0</v>
      </c>
      <c r="T408">
        <f t="shared" si="21"/>
        <v>0</v>
      </c>
      <c r="U408">
        <f t="shared" si="21"/>
        <v>30500</v>
      </c>
    </row>
    <row r="409" spans="1:21" x14ac:dyDescent="0.55000000000000004">
      <c r="A409" t="s">
        <v>944</v>
      </c>
      <c r="B409" t="str">
        <f t="shared" si="19"/>
        <v>ZK101.K208.C550</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55000000000000004">
      <c r="A410" t="s">
        <v>945</v>
      </c>
      <c r="B410" t="str">
        <f t="shared" si="19"/>
        <v>ZK101.K209.C550</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55000000000000004">
      <c r="A411" t="s">
        <v>946</v>
      </c>
      <c r="B411" t="str">
        <f t="shared" si="19"/>
        <v>ZK101.K210.C550</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55000000000000004">
      <c r="A412" t="s">
        <v>947</v>
      </c>
      <c r="B412" t="str">
        <f t="shared" si="19"/>
        <v>ZK101.K211.C550</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55000000000000004">
      <c r="A413" t="s">
        <v>948</v>
      </c>
      <c r="B413" t="str">
        <f t="shared" si="19"/>
        <v>ZK101.K212.C550</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55000000000000004">
      <c r="A414" t="s">
        <v>949</v>
      </c>
      <c r="B414" t="str">
        <f t="shared" si="19"/>
        <v>ZK101.K213.C550</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55000000000000004">
      <c r="A415" t="s">
        <v>950</v>
      </c>
      <c r="B415" t="str">
        <f t="shared" si="19"/>
        <v>ZK101.K214.C550</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55000000000000004">
      <c r="A416" t="s">
        <v>951</v>
      </c>
      <c r="B416" t="str">
        <f t="shared" si="19"/>
        <v>ZK101.K215.C550</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55000000000000004">
      <c r="A417" t="s">
        <v>952</v>
      </c>
      <c r="B417" t="str">
        <f t="shared" si="19"/>
        <v>ZK101.K216.C550</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55000000000000004">
      <c r="A418" t="s">
        <v>953</v>
      </c>
      <c r="B418" t="str">
        <f t="shared" si="19"/>
        <v>ZK101.K217.C550</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55000000000000004">
      <c r="A419" t="s">
        <v>954</v>
      </c>
      <c r="B419" t="str">
        <f t="shared" si="19"/>
        <v>ZK101.K218.C550</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55000000000000004">
      <c r="A420" t="s">
        <v>955</v>
      </c>
      <c r="B420" t="str">
        <f t="shared" si="19"/>
        <v>ZK101.K219.C550</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55000000000000004">
      <c r="A421" t="s">
        <v>956</v>
      </c>
      <c r="B421" t="str">
        <f t="shared" si="19"/>
        <v>ZK101.K220.C550</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55000000000000004">
      <c r="A422" t="s">
        <v>957</v>
      </c>
      <c r="B422" t="str">
        <f t="shared" si="19"/>
        <v>ZK101.K221.C550</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55000000000000004">
      <c r="A423" t="s">
        <v>958</v>
      </c>
      <c r="B423" t="str">
        <f t="shared" si="19"/>
        <v>ZK101.K222.C550</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55000000000000004">
      <c r="A424" t="s">
        <v>959</v>
      </c>
      <c r="B424" t="str">
        <f t="shared" si="19"/>
        <v>ZK101.K223.C550</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55000000000000004">
      <c r="A425" t="s">
        <v>960</v>
      </c>
      <c r="B425" t="str">
        <f t="shared" si="19"/>
        <v>ZK101.K224.C550</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55000000000000004">
      <c r="A426" t="s">
        <v>961</v>
      </c>
      <c r="B426" t="str">
        <f t="shared" si="19"/>
        <v>ZK101.K225.C550</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55000000000000004">
      <c r="A427" t="s">
        <v>962</v>
      </c>
      <c r="B427" t="str">
        <f t="shared" si="19"/>
        <v>ZK101.K226.C550</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55000000000000004">
      <c r="A428" t="s">
        <v>963</v>
      </c>
      <c r="B428" t="str">
        <f t="shared" si="19"/>
        <v>ZK101.K227.C550</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55000000000000004">
      <c r="A429" t="s">
        <v>964</v>
      </c>
      <c r="B429" t="str">
        <f t="shared" si="19"/>
        <v>ZK101.K228.C550</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55000000000000004">
      <c r="A430" t="s">
        <v>965</v>
      </c>
      <c r="B430" t="str">
        <f t="shared" si="19"/>
        <v>ZK101.K229.C550</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55000000000000004">
      <c r="A431" t="s">
        <v>966</v>
      </c>
      <c r="B431" t="str">
        <f t="shared" si="19"/>
        <v>ZK101.K230.C550</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55000000000000004">
      <c r="A432" t="s">
        <v>967</v>
      </c>
      <c r="B432" t="str">
        <f t="shared" si="19"/>
        <v>ZK101.K231.C550</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55000000000000004">
      <c r="A433" t="s">
        <v>968</v>
      </c>
      <c r="B433" t="str">
        <f t="shared" si="19"/>
        <v>ZK101.K232.C550</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55000000000000004">
      <c r="A434" t="s">
        <v>969</v>
      </c>
      <c r="B434" t="str">
        <f t="shared" si="19"/>
        <v>ZK101.K233.C550</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55000000000000004">
      <c r="A435" t="s">
        <v>970</v>
      </c>
      <c r="B435" t="str">
        <f t="shared" si="19"/>
        <v>ZK101.K234.C550</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55000000000000004">
      <c r="A436" t="s">
        <v>971</v>
      </c>
      <c r="B436" t="str">
        <f t="shared" si="19"/>
        <v>ZK101.K235.C550</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55000000000000004">
      <c r="A437" t="s">
        <v>972</v>
      </c>
      <c r="B437" t="str">
        <f t="shared" si="19"/>
        <v>ZK101.K236.C550</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55000000000000004">
      <c r="A438" t="s">
        <v>973</v>
      </c>
      <c r="B438" t="str">
        <f t="shared" si="19"/>
        <v>ZK101.K237.C550</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55000000000000004">
      <c r="A439" t="s">
        <v>974</v>
      </c>
      <c r="B439" t="str">
        <f t="shared" si="19"/>
        <v>ZK101.K238.C550</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55000000000000004">
      <c r="A440" t="s">
        <v>975</v>
      </c>
      <c r="B440" t="str">
        <f t="shared" si="19"/>
        <v>ZK101.K239.C550</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55000000000000004">
      <c r="A441" t="s">
        <v>976</v>
      </c>
      <c r="B441" t="str">
        <f t="shared" si="19"/>
        <v>ZK101.K240.C550</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55000000000000004">
      <c r="A442" t="s">
        <v>977</v>
      </c>
      <c r="B442" t="str">
        <f t="shared" si="19"/>
        <v>ZK101.K241.C550</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55000000000000004">
      <c r="A443" t="s">
        <v>978</v>
      </c>
      <c r="B443" t="str">
        <f t="shared" si="19"/>
        <v>ZK101.K242.C550</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55000000000000004">
      <c r="A444" t="s">
        <v>979</v>
      </c>
      <c r="B444" t="str">
        <f t="shared" si="19"/>
        <v>ZK101.K243.C550</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55000000000000004">
      <c r="A445" t="s">
        <v>980</v>
      </c>
      <c r="B445" t="str">
        <f t="shared" si="19"/>
        <v>ZK101.K244.C550</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55000000000000004">
      <c r="A446" t="s">
        <v>981</v>
      </c>
      <c r="B446" t="str">
        <f t="shared" si="19"/>
        <v>ZK101.K245.C550</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55000000000000004">
      <c r="A447" t="s">
        <v>982</v>
      </c>
      <c r="B447" t="str">
        <f t="shared" si="19"/>
        <v>ZK101.K246.C550</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55000000000000004">
      <c r="A448" t="s">
        <v>983</v>
      </c>
      <c r="B448" t="str">
        <f t="shared" si="19"/>
        <v>ZK101.K247.C550</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55000000000000004">
      <c r="A449" t="s">
        <v>984</v>
      </c>
      <c r="B449" t="str">
        <f t="shared" si="19"/>
        <v>ZK101.K248.C550</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55000000000000004">
      <c r="A450" t="s">
        <v>985</v>
      </c>
      <c r="B450" t="str">
        <f t="shared" si="19"/>
        <v>ZK101.K249.C550</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55000000000000004">
      <c r="A451" t="s">
        <v>986</v>
      </c>
      <c r="B451" t="str">
        <f t="shared" ref="B451:B514" si="22">+A451&amp;"."&amp;$A$1</f>
        <v>ZK101.K250.C550</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ZK101.K251.C550</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55000000000000004">
      <c r="A453" t="s">
        <v>988</v>
      </c>
      <c r="B453" t="str">
        <f t="shared" si="22"/>
        <v>ZK101.K252.C550</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55000000000000004">
      <c r="A454" t="s">
        <v>989</v>
      </c>
      <c r="B454" t="str">
        <f t="shared" si="22"/>
        <v>ZK101.K253.C550</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55000000000000004">
      <c r="A455" t="s">
        <v>990</v>
      </c>
      <c r="B455" t="str">
        <f t="shared" si="22"/>
        <v>ZK101.K254.C550</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55000000000000004">
      <c r="A456" t="s">
        <v>991</v>
      </c>
      <c r="B456" t="str">
        <f t="shared" si="22"/>
        <v>ZK101.K255.C550</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55000000000000004">
      <c r="A457" t="s">
        <v>992</v>
      </c>
      <c r="B457" t="str">
        <f t="shared" si="22"/>
        <v>ZK101.K256.C550</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55000000000000004">
      <c r="A458" t="s">
        <v>993</v>
      </c>
      <c r="B458" t="str">
        <f t="shared" si="22"/>
        <v>ZK101.K257.C550</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55000000000000004">
      <c r="A459" t="s">
        <v>994</v>
      </c>
      <c r="B459" t="str">
        <f t="shared" si="22"/>
        <v>ZK101.K258.C550</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55000000000000004">
      <c r="A460" t="s">
        <v>995</v>
      </c>
      <c r="B460" t="str">
        <f t="shared" si="22"/>
        <v>ZK101.K259.C550</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55000000000000004">
      <c r="A461" t="s">
        <v>996</v>
      </c>
      <c r="B461" t="str">
        <f t="shared" si="22"/>
        <v>ZK101.K260.C550</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55000000000000004">
      <c r="A462" t="s">
        <v>997</v>
      </c>
      <c r="B462" t="str">
        <f t="shared" si="22"/>
        <v>ZK101.K261.C550</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55000000000000004">
      <c r="A463" t="s">
        <v>998</v>
      </c>
      <c r="B463" t="str">
        <f t="shared" si="22"/>
        <v>ZK101.K262.C550</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55000000000000004">
      <c r="A464" t="s">
        <v>999</v>
      </c>
      <c r="B464" t="str">
        <f t="shared" si="22"/>
        <v>ZK101.K263.C550</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55000000000000004">
      <c r="A465" t="s">
        <v>1000</v>
      </c>
      <c r="B465" t="str">
        <f t="shared" si="22"/>
        <v>ZK101.K264.C550</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55000000000000004">
      <c r="A466" t="s">
        <v>1001</v>
      </c>
      <c r="B466" t="str">
        <f t="shared" si="22"/>
        <v>ZK101.K265.C550</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55000000000000004">
      <c r="A467" t="s">
        <v>1002</v>
      </c>
      <c r="B467" t="str">
        <f t="shared" si="22"/>
        <v>ZK101.K266.C550</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55000000000000004">
      <c r="A468" t="s">
        <v>1003</v>
      </c>
      <c r="B468" t="str">
        <f t="shared" si="22"/>
        <v>ZK101.K267.C550</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55000000000000004">
      <c r="A469" t="s">
        <v>1004</v>
      </c>
      <c r="B469" t="str">
        <f t="shared" si="22"/>
        <v>ZK101.K268.C550</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55000000000000004">
      <c r="A470" t="s">
        <v>1005</v>
      </c>
      <c r="B470" t="str">
        <f t="shared" si="22"/>
        <v>ZK101.K269.C550</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55000000000000004">
      <c r="A471" t="s">
        <v>1006</v>
      </c>
      <c r="B471" t="str">
        <f t="shared" si="22"/>
        <v>ZK101.K270.C550</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55000000000000004">
      <c r="A472" t="s">
        <v>1007</v>
      </c>
      <c r="B472" t="str">
        <f t="shared" si="22"/>
        <v>ZK101.K271.C550</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55000000000000004">
      <c r="A473" t="s">
        <v>1008</v>
      </c>
      <c r="B473" t="str">
        <f t="shared" si="22"/>
        <v>ZK101.K272.C550</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55000000000000004">
      <c r="A474" t="s">
        <v>1009</v>
      </c>
      <c r="B474" t="str">
        <f t="shared" si="22"/>
        <v>ZK101.K273.C550</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55000000000000004">
      <c r="A475" t="s">
        <v>1010</v>
      </c>
      <c r="B475" t="str">
        <f t="shared" si="22"/>
        <v>ZK101.K274.C550</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55000000000000004">
      <c r="A476" t="s">
        <v>1011</v>
      </c>
      <c r="B476" t="str">
        <f t="shared" si="22"/>
        <v>ZK101.K275.C550</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55000000000000004">
      <c r="A477" t="s">
        <v>1012</v>
      </c>
      <c r="B477" t="str">
        <f t="shared" si="22"/>
        <v>ZK101.K276.C550</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55000000000000004">
      <c r="A478" t="s">
        <v>1013</v>
      </c>
      <c r="B478" t="str">
        <f t="shared" si="22"/>
        <v>ZK101.K277.C550</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55000000000000004">
      <c r="A479" t="s">
        <v>1014</v>
      </c>
      <c r="B479" t="str">
        <f t="shared" si="22"/>
        <v>ZK101.K278.C550</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55000000000000004">
      <c r="A480" t="s">
        <v>1015</v>
      </c>
      <c r="B480" t="str">
        <f t="shared" si="22"/>
        <v>ZK101.K279.C550</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55000000000000004">
      <c r="A481" t="s">
        <v>1016</v>
      </c>
      <c r="B481" t="str">
        <f t="shared" si="22"/>
        <v>ZK101.K280.C550</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55000000000000004">
      <c r="A482" t="s">
        <v>1017</v>
      </c>
      <c r="B482" t="str">
        <f t="shared" si="22"/>
        <v>ZK101.K281.C550</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55000000000000004">
      <c r="A483" t="s">
        <v>1018</v>
      </c>
      <c r="B483" t="str">
        <f t="shared" si="22"/>
        <v>ZK101.K282.C550</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55000000000000004">
      <c r="A484" t="s">
        <v>1019</v>
      </c>
      <c r="B484" t="str">
        <f t="shared" si="22"/>
        <v>ZK101.K283.C550</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55000000000000004">
      <c r="A485" t="s">
        <v>1020</v>
      </c>
      <c r="B485" t="str">
        <f t="shared" si="22"/>
        <v>ZK101.K284.C550</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55000000000000004">
      <c r="A486" t="s">
        <v>1021</v>
      </c>
      <c r="B486" t="str">
        <f t="shared" si="22"/>
        <v>ZK101.K285.C550</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55000000000000004">
      <c r="A487" t="s">
        <v>1022</v>
      </c>
      <c r="B487" t="str">
        <f t="shared" si="22"/>
        <v>ZK101.K286.C550</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55000000000000004">
      <c r="A488" t="s">
        <v>1023</v>
      </c>
      <c r="B488" t="str">
        <f t="shared" si="22"/>
        <v>ZK101.K287.C550</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55000000000000004">
      <c r="A489" t="s">
        <v>1024</v>
      </c>
      <c r="B489" t="str">
        <f t="shared" si="22"/>
        <v>ZK101.K288.C550</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55000000000000004">
      <c r="A490" t="s">
        <v>1025</v>
      </c>
      <c r="B490" t="str">
        <f t="shared" si="22"/>
        <v>ZK101.K289.C550</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55000000000000004">
      <c r="A491" t="s">
        <v>1026</v>
      </c>
      <c r="B491" t="str">
        <f t="shared" si="22"/>
        <v>ZK101.K290.C550</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55000000000000004">
      <c r="A492" t="s">
        <v>1027</v>
      </c>
      <c r="B492" t="str">
        <f t="shared" si="22"/>
        <v>ZK101.K291.C550</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55000000000000004">
      <c r="A493" t="s">
        <v>1028</v>
      </c>
      <c r="B493" t="str">
        <f t="shared" si="22"/>
        <v>ZK101.K292.C550</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55000000000000004">
      <c r="A494" t="s">
        <v>1029</v>
      </c>
      <c r="B494" t="str">
        <f t="shared" si="22"/>
        <v>ZK101.K293.C550</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55000000000000004">
      <c r="A495" t="s">
        <v>1030</v>
      </c>
      <c r="B495" t="str">
        <f t="shared" si="22"/>
        <v>ZK101.K294.C550</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55000000000000004">
      <c r="A496" t="s">
        <v>1031</v>
      </c>
      <c r="B496" t="str">
        <f t="shared" si="22"/>
        <v>ZK101.K295.C550</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55000000000000004">
      <c r="A497" t="s">
        <v>1032</v>
      </c>
      <c r="B497" t="str">
        <f t="shared" si="22"/>
        <v>ZK101.K296.C550</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55000000000000004">
      <c r="A498" t="s">
        <v>1033</v>
      </c>
      <c r="B498" t="str">
        <f t="shared" si="22"/>
        <v>ZK101.K297.C550</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55000000000000004">
      <c r="A499" t="s">
        <v>1034</v>
      </c>
      <c r="B499" t="str">
        <f t="shared" si="22"/>
        <v>ZK101.K298.C550</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55000000000000004">
      <c r="A500" t="s">
        <v>1035</v>
      </c>
      <c r="B500" t="str">
        <f t="shared" si="22"/>
        <v>ZK101.K299.C550</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55000000000000004">
      <c r="A501" t="s">
        <v>1036</v>
      </c>
      <c r="B501" t="str">
        <f t="shared" si="22"/>
        <v>ZK101.K300.C550</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4.7" thickBot="1" x14ac:dyDescent="0.6">
      <c r="A502" t="s">
        <v>1037</v>
      </c>
      <c r="B502" t="str">
        <f t="shared" si="22"/>
        <v>ZK101.K301.C550</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55000000000000004">
      <c r="A503" t="s">
        <v>1038</v>
      </c>
      <c r="B503" t="str">
        <f t="shared" si="22"/>
        <v>ZK101.K302.C550</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55000000000000004">
      <c r="A504" t="s">
        <v>1039</v>
      </c>
      <c r="B504" t="str">
        <f t="shared" si="22"/>
        <v>ZK101.K303.C550</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55000000000000004">
      <c r="A505" t="s">
        <v>1040</v>
      </c>
      <c r="B505" t="str">
        <f t="shared" si="22"/>
        <v>ZK101.K304.C550</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55000000000000004">
      <c r="A506" t="s">
        <v>1041</v>
      </c>
      <c r="B506" t="str">
        <f t="shared" si="22"/>
        <v>ZK101.K305.C550</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55000000000000004">
      <c r="A507" t="s">
        <v>1042</v>
      </c>
      <c r="B507" t="str">
        <f t="shared" si="22"/>
        <v>ZK101.K306.C550</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55000000000000004">
      <c r="A508" t="s">
        <v>1043</v>
      </c>
      <c r="B508" t="str">
        <f t="shared" si="22"/>
        <v>ZK101.K307.C550</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55000000000000004">
      <c r="A509" t="s">
        <v>1044</v>
      </c>
      <c r="B509" t="str">
        <f t="shared" si="22"/>
        <v>ZK101.K308.C550</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55000000000000004">
      <c r="A510" t="s">
        <v>1045</v>
      </c>
      <c r="B510" t="str">
        <f t="shared" si="22"/>
        <v>ZK101.K309.C550</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55000000000000004">
      <c r="A511" t="s">
        <v>1046</v>
      </c>
      <c r="B511" t="str">
        <f t="shared" si="22"/>
        <v>ZK101.K310.C550</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55000000000000004">
      <c r="A512" t="s">
        <v>1047</v>
      </c>
      <c r="B512" t="str">
        <f t="shared" si="22"/>
        <v>ZK101.K311.C550</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55000000000000004">
      <c r="A513" t="s">
        <v>1048</v>
      </c>
      <c r="B513" t="str">
        <f t="shared" si="22"/>
        <v>ZK101.K312.C550</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55000000000000004">
      <c r="A514" t="s">
        <v>1049</v>
      </c>
      <c r="B514" t="str">
        <f t="shared" si="22"/>
        <v>ZK101.K313.C550</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55000000000000004">
      <c r="A515" t="s">
        <v>1050</v>
      </c>
      <c r="B515" t="str">
        <f t="shared" ref="B515:B578" si="25">+A515&amp;"."&amp;$A$1</f>
        <v>ZK101.K314.C550</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ZK101.K315.C550</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55000000000000004">
      <c r="A517" t="s">
        <v>1052</v>
      </c>
      <c r="B517" t="str">
        <f t="shared" si="25"/>
        <v>ZK101.K316.C550</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55000000000000004">
      <c r="A518" t="s">
        <v>1053</v>
      </c>
      <c r="B518" t="str">
        <f t="shared" si="25"/>
        <v>ZK101.K317.C550</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55000000000000004">
      <c r="A519" t="s">
        <v>1054</v>
      </c>
      <c r="B519" t="str">
        <f t="shared" si="25"/>
        <v>ZK101.K318.C550</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55000000000000004">
      <c r="A520" t="s">
        <v>1055</v>
      </c>
      <c r="B520" t="str">
        <f t="shared" si="25"/>
        <v>ZK101.K319.C550</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55000000000000004">
      <c r="A521" t="s">
        <v>1056</v>
      </c>
      <c r="B521" t="str">
        <f t="shared" si="25"/>
        <v>ZK101.K320.C550</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55000000000000004">
      <c r="A522" t="s">
        <v>1057</v>
      </c>
      <c r="B522" t="str">
        <f t="shared" si="25"/>
        <v>ZK101.K321.C550</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55000000000000004">
      <c r="A523" t="s">
        <v>1058</v>
      </c>
      <c r="B523" t="str">
        <f t="shared" si="25"/>
        <v>ZK101.K322.C550</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55000000000000004">
      <c r="A524" t="s">
        <v>1059</v>
      </c>
      <c r="B524" t="str">
        <f t="shared" si="25"/>
        <v>ZK101.K323.C550</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55000000000000004">
      <c r="A525" t="s">
        <v>1060</v>
      </c>
      <c r="B525" t="str">
        <f t="shared" si="25"/>
        <v>ZK101.K324.C550</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55000000000000004">
      <c r="A526" t="s">
        <v>1061</v>
      </c>
      <c r="B526" t="str">
        <f t="shared" si="25"/>
        <v>ZK101.K325.C550</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55000000000000004">
      <c r="A527" t="s">
        <v>1062</v>
      </c>
      <c r="B527" t="str">
        <f t="shared" si="25"/>
        <v>ZK101.K326.C550</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55000000000000004">
      <c r="A528" t="s">
        <v>1063</v>
      </c>
      <c r="B528" t="str">
        <f t="shared" si="25"/>
        <v>ZK101.K327.C550</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55000000000000004">
      <c r="A529" t="s">
        <v>1064</v>
      </c>
      <c r="B529" t="str">
        <f t="shared" si="25"/>
        <v>ZK101.K328.C550</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55000000000000004">
      <c r="A530" t="s">
        <v>1065</v>
      </c>
      <c r="B530" t="str">
        <f t="shared" si="25"/>
        <v>ZK101.K329.C550</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55000000000000004">
      <c r="A531" t="s">
        <v>1066</v>
      </c>
      <c r="B531" t="str">
        <f t="shared" si="25"/>
        <v>ZK101.K330.C550</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55000000000000004">
      <c r="A532" t="s">
        <v>1067</v>
      </c>
      <c r="B532" t="str">
        <f t="shared" si="25"/>
        <v>ZK101.K331.C550</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55000000000000004">
      <c r="A533" t="s">
        <v>1068</v>
      </c>
      <c r="B533" t="str">
        <f t="shared" si="25"/>
        <v>ZK101.K332.C550</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55000000000000004">
      <c r="A534" t="s">
        <v>1069</v>
      </c>
      <c r="B534" t="str">
        <f t="shared" si="25"/>
        <v>ZK101.K333.C550</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55000000000000004">
      <c r="A535" t="s">
        <v>1070</v>
      </c>
      <c r="B535" t="str">
        <f t="shared" si="25"/>
        <v>ZK101.K334.C550</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55000000000000004">
      <c r="A536" t="s">
        <v>1071</v>
      </c>
      <c r="B536" t="str">
        <f t="shared" si="25"/>
        <v>ZK101.K335.C550</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55000000000000004">
      <c r="A537" t="s">
        <v>1072</v>
      </c>
      <c r="B537" t="str">
        <f t="shared" si="25"/>
        <v>ZK101.K336.C550</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55000000000000004">
      <c r="A538" t="s">
        <v>1073</v>
      </c>
      <c r="B538" t="str">
        <f t="shared" si="25"/>
        <v>ZK101.K337.C550</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55000000000000004">
      <c r="A539" t="s">
        <v>1074</v>
      </c>
      <c r="B539" t="str">
        <f t="shared" si="25"/>
        <v>ZK101.K338.C550</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55000000000000004">
      <c r="A540" t="s">
        <v>1075</v>
      </c>
      <c r="B540" t="str">
        <f t="shared" si="25"/>
        <v>ZK101.K339.C550</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55000000000000004">
      <c r="A541" t="s">
        <v>1076</v>
      </c>
      <c r="B541" t="str">
        <f t="shared" si="25"/>
        <v>ZK101.K340.C550</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55000000000000004">
      <c r="A542" t="s">
        <v>1077</v>
      </c>
      <c r="B542" t="str">
        <f t="shared" si="25"/>
        <v>ZK101.K341.C550</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55000000000000004">
      <c r="A543" t="s">
        <v>1078</v>
      </c>
      <c r="B543" t="str">
        <f t="shared" si="25"/>
        <v>ZK101.K342.C550</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55000000000000004">
      <c r="A544" t="s">
        <v>1079</v>
      </c>
      <c r="B544" t="str">
        <f t="shared" si="25"/>
        <v>ZK101.K343.C550</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55000000000000004">
      <c r="A545" t="s">
        <v>1080</v>
      </c>
      <c r="B545" t="str">
        <f t="shared" si="25"/>
        <v>ZK101.K344.C550</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55000000000000004">
      <c r="A546" t="s">
        <v>1081</v>
      </c>
      <c r="B546" t="str">
        <f t="shared" si="25"/>
        <v>ZK101.K345.C550</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55000000000000004">
      <c r="A547" t="s">
        <v>1082</v>
      </c>
      <c r="B547" t="str">
        <f t="shared" si="25"/>
        <v>ZK101.K346.C550</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55000000000000004">
      <c r="A548" t="s">
        <v>1083</v>
      </c>
      <c r="B548" t="str">
        <f t="shared" si="25"/>
        <v>ZK101.K347.C550</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55000000000000004">
      <c r="A549" t="s">
        <v>1084</v>
      </c>
      <c r="B549" t="str">
        <f t="shared" si="25"/>
        <v>ZK101.K348.C550</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55000000000000004">
      <c r="A550" t="s">
        <v>1085</v>
      </c>
      <c r="B550" t="str">
        <f t="shared" si="25"/>
        <v>ZK101.K349.C550</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55000000000000004">
      <c r="A551" t="s">
        <v>1086</v>
      </c>
      <c r="B551" t="str">
        <f t="shared" si="25"/>
        <v>ZK101.K350.C550</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55000000000000004">
      <c r="A552" t="s">
        <v>1087</v>
      </c>
      <c r="B552" t="str">
        <f t="shared" si="25"/>
        <v>ZK101.K351.C550</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55000000000000004">
      <c r="A553" t="s">
        <v>1088</v>
      </c>
      <c r="B553" t="str">
        <f t="shared" si="25"/>
        <v>ZK101.K352.C550</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55000000000000004">
      <c r="A554" t="s">
        <v>1089</v>
      </c>
      <c r="B554" t="str">
        <f t="shared" si="25"/>
        <v>ZK101.K353.C550</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55000000000000004">
      <c r="A555" t="s">
        <v>1090</v>
      </c>
      <c r="B555" t="str">
        <f t="shared" si="25"/>
        <v>ZK101.K354.C550</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55000000000000004">
      <c r="A556" t="s">
        <v>1091</v>
      </c>
      <c r="B556" t="str">
        <f t="shared" si="25"/>
        <v>ZK101.K355.C550</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55000000000000004">
      <c r="A557" t="s">
        <v>1092</v>
      </c>
      <c r="B557" t="str">
        <f t="shared" si="25"/>
        <v>ZK101.K356.C550</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55000000000000004">
      <c r="A558" t="s">
        <v>1093</v>
      </c>
      <c r="B558" t="str">
        <f t="shared" si="25"/>
        <v>ZK101.K357.C550</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55000000000000004">
      <c r="A559" t="s">
        <v>1094</v>
      </c>
      <c r="B559" t="str">
        <f t="shared" si="25"/>
        <v>ZK101.K358.C550</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55000000000000004">
      <c r="A560" t="s">
        <v>1095</v>
      </c>
      <c r="B560" t="str">
        <f t="shared" si="25"/>
        <v>ZK101.K359.C550</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55000000000000004">
      <c r="A561" t="s">
        <v>1096</v>
      </c>
      <c r="B561" t="str">
        <f t="shared" si="25"/>
        <v>ZK101.K360.C550</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55000000000000004">
      <c r="A562" t="s">
        <v>1097</v>
      </c>
      <c r="B562" t="str">
        <f t="shared" si="25"/>
        <v>ZK101.K361.C550</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55000000000000004">
      <c r="A563" t="s">
        <v>1098</v>
      </c>
      <c r="B563" t="str">
        <f t="shared" si="25"/>
        <v>ZK101.K362.C550</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55000000000000004">
      <c r="A564" t="s">
        <v>1099</v>
      </c>
      <c r="B564" t="str">
        <f t="shared" si="25"/>
        <v>ZK101.K363.C550</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55000000000000004">
      <c r="A565" t="s">
        <v>1100</v>
      </c>
      <c r="B565" t="str">
        <f t="shared" si="25"/>
        <v>ZK101.K364.C550</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55000000000000004">
      <c r="A566" t="s">
        <v>1101</v>
      </c>
      <c r="B566" t="str">
        <f t="shared" si="25"/>
        <v>ZK101.K365.C550</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55000000000000004">
      <c r="A567" t="s">
        <v>1102</v>
      </c>
      <c r="B567" t="str">
        <f t="shared" si="25"/>
        <v>ZK101.K366.C550</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55000000000000004">
      <c r="A568" t="s">
        <v>1103</v>
      </c>
      <c r="B568" t="str">
        <f t="shared" si="25"/>
        <v>ZK101.K367.C550</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55000000000000004">
      <c r="A569" t="s">
        <v>1104</v>
      </c>
      <c r="B569" t="str">
        <f t="shared" si="25"/>
        <v>ZK101.K368.C550</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55000000000000004">
      <c r="A570" t="s">
        <v>1105</v>
      </c>
      <c r="B570" t="str">
        <f t="shared" si="25"/>
        <v>ZK101.K369.C550</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55000000000000004">
      <c r="A571" t="s">
        <v>1106</v>
      </c>
      <c r="B571" t="str">
        <f t="shared" si="25"/>
        <v>ZK101.K370.C550</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55000000000000004">
      <c r="A572" t="s">
        <v>1107</v>
      </c>
      <c r="B572" t="str">
        <f t="shared" si="25"/>
        <v>ZK101.K371.C550</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55000000000000004">
      <c r="A573" t="s">
        <v>1108</v>
      </c>
      <c r="B573" t="str">
        <f t="shared" si="25"/>
        <v>ZK101.K372.C550</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55000000000000004">
      <c r="A574" t="s">
        <v>1109</v>
      </c>
      <c r="B574" t="str">
        <f t="shared" si="25"/>
        <v>ZK101.K373.C550</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55000000000000004">
      <c r="A575" t="s">
        <v>1110</v>
      </c>
      <c r="B575" t="str">
        <f t="shared" si="25"/>
        <v>ZK101.K374.C550</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55000000000000004">
      <c r="A576" t="s">
        <v>1111</v>
      </c>
      <c r="B576" t="str">
        <f t="shared" si="25"/>
        <v>ZK101.K375.C550</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55000000000000004">
      <c r="A577" t="s">
        <v>1112</v>
      </c>
      <c r="B577" t="str">
        <f t="shared" si="25"/>
        <v>ZK101.K376.C550</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55000000000000004">
      <c r="A578" t="s">
        <v>1113</v>
      </c>
      <c r="B578" t="str">
        <f t="shared" si="25"/>
        <v>ZK101.K377.C550</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55000000000000004">
      <c r="A579" t="s">
        <v>1114</v>
      </c>
      <c r="B579" t="str">
        <f t="shared" ref="B579:B642" si="28">+A579&amp;"."&amp;$A$1</f>
        <v>ZK101.K378.C550</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ZK101.K379.C550</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55000000000000004">
      <c r="A581" t="s">
        <v>1116</v>
      </c>
      <c r="B581" t="str">
        <f t="shared" si="28"/>
        <v>ZK101.K380.C550</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55000000000000004">
      <c r="A582" t="s">
        <v>1117</v>
      </c>
      <c r="B582" t="str">
        <f t="shared" si="28"/>
        <v>ZK101.K381.C550</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55000000000000004">
      <c r="A583" t="s">
        <v>1118</v>
      </c>
      <c r="B583" t="str">
        <f t="shared" si="28"/>
        <v>ZK101.K382.C550</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55000000000000004">
      <c r="A584" t="s">
        <v>1119</v>
      </c>
      <c r="B584" t="str">
        <f t="shared" si="28"/>
        <v>ZK101.K383.C550</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55000000000000004">
      <c r="A585" t="s">
        <v>1120</v>
      </c>
      <c r="B585" t="str">
        <f t="shared" si="28"/>
        <v>ZK101.K384.C550</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55000000000000004">
      <c r="A586" t="s">
        <v>1121</v>
      </c>
      <c r="B586" t="str">
        <f t="shared" si="28"/>
        <v>ZK101.K385.C550</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55000000000000004">
      <c r="A587" t="s">
        <v>1122</v>
      </c>
      <c r="B587" t="str">
        <f t="shared" si="28"/>
        <v>ZK101.K386.C550</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55000000000000004">
      <c r="A588" t="s">
        <v>1123</v>
      </c>
      <c r="B588" t="str">
        <f t="shared" si="28"/>
        <v>ZK101.K387.C550</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55000000000000004">
      <c r="A589" t="s">
        <v>1124</v>
      </c>
      <c r="B589" t="str">
        <f t="shared" si="28"/>
        <v>ZK101.K388.C550</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55000000000000004">
      <c r="A590" t="s">
        <v>1125</v>
      </c>
      <c r="B590" t="str">
        <f t="shared" si="28"/>
        <v>ZK101.K389.C550</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55000000000000004">
      <c r="A591" t="s">
        <v>1126</v>
      </c>
      <c r="B591" t="str">
        <f t="shared" si="28"/>
        <v>ZK101.K390.C550</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55000000000000004">
      <c r="A592" t="s">
        <v>1127</v>
      </c>
      <c r="B592" t="str">
        <f t="shared" si="28"/>
        <v>ZK101.K391.C550</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55000000000000004">
      <c r="A593" t="s">
        <v>1128</v>
      </c>
      <c r="B593" t="str">
        <f t="shared" si="28"/>
        <v>ZK101.K392.C550</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55000000000000004">
      <c r="A594" t="s">
        <v>1129</v>
      </c>
      <c r="B594" t="str">
        <f t="shared" si="28"/>
        <v>ZK101.K393.C550</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55000000000000004">
      <c r="A595" t="s">
        <v>1130</v>
      </c>
      <c r="B595" t="str">
        <f t="shared" si="28"/>
        <v>ZK101.K394.C550</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55000000000000004">
      <c r="A596" t="s">
        <v>1131</v>
      </c>
      <c r="B596" t="str">
        <f t="shared" si="28"/>
        <v>ZK101.K395.C550</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55000000000000004">
      <c r="A597" t="s">
        <v>1132</v>
      </c>
      <c r="B597" t="str">
        <f t="shared" si="28"/>
        <v>ZK101.K396.C550</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55000000000000004">
      <c r="A598" t="s">
        <v>1133</v>
      </c>
      <c r="B598" t="str">
        <f t="shared" si="28"/>
        <v>ZK101.K397.C550</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55000000000000004">
      <c r="A599" t="s">
        <v>1134</v>
      </c>
      <c r="B599" t="str">
        <f t="shared" si="28"/>
        <v>ZK101.K398.C550</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55000000000000004">
      <c r="A600" t="s">
        <v>1135</v>
      </c>
      <c r="B600" t="str">
        <f t="shared" si="28"/>
        <v>ZK101.K399.C550</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55000000000000004">
      <c r="A601" t="s">
        <v>1136</v>
      </c>
      <c r="B601" t="str">
        <f t="shared" si="28"/>
        <v>ZK102.K100.C550</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4.7" thickBot="1" x14ac:dyDescent="0.6">
      <c r="A602" t="s">
        <v>1137</v>
      </c>
      <c r="B602" t="str">
        <f t="shared" si="28"/>
        <v>ZK102.K101.C550</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55000000000000004">
      <c r="A603" t="s">
        <v>1138</v>
      </c>
      <c r="B603" t="str">
        <f t="shared" si="28"/>
        <v>ZK102.K102.C550</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55000000000000004">
      <c r="A604" t="s">
        <v>1139</v>
      </c>
      <c r="B604" t="str">
        <f t="shared" si="28"/>
        <v>ZK102.K103.C550</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55000000000000004">
      <c r="A605" t="s">
        <v>1140</v>
      </c>
      <c r="B605" t="str">
        <f t="shared" si="28"/>
        <v>ZK102.K104.C550</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55000000000000004">
      <c r="A606" t="s">
        <v>1141</v>
      </c>
      <c r="B606" t="str">
        <f t="shared" si="28"/>
        <v>ZK102.K105.C550</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55000000000000004">
      <c r="A607" t="s">
        <v>1142</v>
      </c>
      <c r="B607" t="str">
        <f t="shared" si="28"/>
        <v>ZK102.K106.C550</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55000000000000004">
      <c r="A608" t="s">
        <v>1143</v>
      </c>
      <c r="B608" t="str">
        <f t="shared" si="28"/>
        <v>ZK102.K107.C550</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55000000000000004">
      <c r="A609" t="s">
        <v>1144</v>
      </c>
      <c r="B609" t="str">
        <f t="shared" si="28"/>
        <v>ZK102.K108.C550</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55000000000000004">
      <c r="A610" t="s">
        <v>1145</v>
      </c>
      <c r="B610" t="str">
        <f t="shared" si="28"/>
        <v>ZK102.K109.C550</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55000000000000004">
      <c r="A611" t="s">
        <v>1146</v>
      </c>
      <c r="B611" t="str">
        <f t="shared" si="28"/>
        <v>ZK102.K110.C550</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55000000000000004">
      <c r="A612" t="s">
        <v>1147</v>
      </c>
      <c r="B612" t="str">
        <f t="shared" si="28"/>
        <v>ZK102.K111.C550</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55000000000000004">
      <c r="A613" t="s">
        <v>1148</v>
      </c>
      <c r="B613" t="str">
        <f t="shared" si="28"/>
        <v>ZK102.K112.C550</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55000000000000004">
      <c r="A614" t="s">
        <v>1149</v>
      </c>
      <c r="B614" t="str">
        <f t="shared" si="28"/>
        <v>ZK102.K113.C550</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55000000000000004">
      <c r="A615" t="s">
        <v>1150</v>
      </c>
      <c r="B615" t="str">
        <f t="shared" si="28"/>
        <v>ZK102.K114.C550</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55000000000000004">
      <c r="A616" t="s">
        <v>1151</v>
      </c>
      <c r="B616" t="str">
        <f t="shared" si="28"/>
        <v>ZK102.K115.C550</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55000000000000004">
      <c r="A617" t="s">
        <v>1152</v>
      </c>
      <c r="B617" t="str">
        <f t="shared" si="28"/>
        <v>ZK102.K116.C550</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55000000000000004">
      <c r="A618" t="s">
        <v>1153</v>
      </c>
      <c r="B618" t="str">
        <f t="shared" si="28"/>
        <v>ZK102.K117.C550</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55000000000000004">
      <c r="A619" t="s">
        <v>1154</v>
      </c>
      <c r="B619" t="str">
        <f t="shared" si="28"/>
        <v>ZK102.K118.C550</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55000000000000004">
      <c r="A620" t="s">
        <v>1155</v>
      </c>
      <c r="B620" t="str">
        <f t="shared" si="28"/>
        <v>ZK102.K119.C550</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55000000000000004">
      <c r="A621" t="s">
        <v>1156</v>
      </c>
      <c r="B621" t="str">
        <f t="shared" si="28"/>
        <v>ZK102.K120.C550</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55000000000000004">
      <c r="A622" t="s">
        <v>1157</v>
      </c>
      <c r="B622" t="str">
        <f t="shared" si="28"/>
        <v>ZK102.K121.C550</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55000000000000004">
      <c r="A623" t="s">
        <v>1158</v>
      </c>
      <c r="B623" t="str">
        <f t="shared" si="28"/>
        <v>ZK102.K122.C550</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55000000000000004">
      <c r="A624" t="s">
        <v>1159</v>
      </c>
      <c r="B624" t="str">
        <f t="shared" si="28"/>
        <v>ZK102.K123.C550</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55000000000000004">
      <c r="A625" t="s">
        <v>1160</v>
      </c>
      <c r="B625" t="str">
        <f t="shared" si="28"/>
        <v>ZK102.K124.C550</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55000000000000004">
      <c r="A626" t="s">
        <v>1161</v>
      </c>
      <c r="B626" t="str">
        <f t="shared" si="28"/>
        <v>ZK102.K125.C550</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55000000000000004">
      <c r="A627" t="s">
        <v>1162</v>
      </c>
      <c r="B627" t="str">
        <f t="shared" si="28"/>
        <v>ZK102.K126.C550</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55000000000000004">
      <c r="A628" t="s">
        <v>1163</v>
      </c>
      <c r="B628" t="str">
        <f t="shared" si="28"/>
        <v>ZK102.K127.C550</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55000000000000004">
      <c r="A629" t="s">
        <v>1164</v>
      </c>
      <c r="B629" t="str">
        <f t="shared" si="28"/>
        <v>ZK102.K128.C550</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55000000000000004">
      <c r="A630" t="s">
        <v>1165</v>
      </c>
      <c r="B630" t="str">
        <f t="shared" si="28"/>
        <v>ZK102.K129.C550</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55000000000000004">
      <c r="A631" t="s">
        <v>1166</v>
      </c>
      <c r="B631" t="str">
        <f t="shared" si="28"/>
        <v>ZK102.K130.C550</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55000000000000004">
      <c r="A632" t="s">
        <v>1167</v>
      </c>
      <c r="B632" t="str">
        <f t="shared" si="28"/>
        <v>ZK102.K131.C550</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55000000000000004">
      <c r="A633" t="s">
        <v>1168</v>
      </c>
      <c r="B633" t="str">
        <f t="shared" si="28"/>
        <v>ZK102.K132.C550</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55000000000000004">
      <c r="A634" t="s">
        <v>1169</v>
      </c>
      <c r="B634" t="str">
        <f t="shared" si="28"/>
        <v>ZK102.K133.C550</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55000000000000004">
      <c r="A635" t="s">
        <v>1170</v>
      </c>
      <c r="B635" t="str">
        <f t="shared" si="28"/>
        <v>ZK102.K134.C550</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55000000000000004">
      <c r="A636" t="s">
        <v>1171</v>
      </c>
      <c r="B636" t="str">
        <f t="shared" si="28"/>
        <v>ZK102.K135.C550</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55000000000000004">
      <c r="A637" t="s">
        <v>1172</v>
      </c>
      <c r="B637" t="str">
        <f t="shared" si="28"/>
        <v>ZK102.K136.C550</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55000000000000004">
      <c r="A638" t="s">
        <v>1173</v>
      </c>
      <c r="B638" t="str">
        <f t="shared" si="28"/>
        <v>ZK102.K137.C550</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55000000000000004">
      <c r="A639" t="s">
        <v>1174</v>
      </c>
      <c r="B639" t="str">
        <f t="shared" si="28"/>
        <v>ZK102.K138.C550</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55000000000000004">
      <c r="A640" t="s">
        <v>1175</v>
      </c>
      <c r="B640" t="str">
        <f t="shared" si="28"/>
        <v>ZK102.K139.C550</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55000000000000004">
      <c r="A641" t="s">
        <v>1176</v>
      </c>
      <c r="B641" t="str">
        <f t="shared" si="28"/>
        <v>ZK102.K140.C550</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55000000000000004">
      <c r="A642" t="s">
        <v>1177</v>
      </c>
      <c r="B642" t="str">
        <f t="shared" si="28"/>
        <v>ZK102.K141.C550</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55000000000000004">
      <c r="A643" t="s">
        <v>1178</v>
      </c>
      <c r="B643" t="str">
        <f t="shared" ref="B643:B706" si="31">+A643&amp;"."&amp;$A$1</f>
        <v>ZK102.K142.C550</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ZK102.K143.C550</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55000000000000004">
      <c r="A645" t="s">
        <v>1180</v>
      </c>
      <c r="B645" t="str">
        <f t="shared" si="31"/>
        <v>ZK102.K144.C550</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55000000000000004">
      <c r="A646" t="s">
        <v>1181</v>
      </c>
      <c r="B646" t="str">
        <f t="shared" si="31"/>
        <v>ZK102.K145.C550</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55000000000000004">
      <c r="A647" t="s">
        <v>1182</v>
      </c>
      <c r="B647" t="str">
        <f t="shared" si="31"/>
        <v>ZK102.K146.C550</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55000000000000004">
      <c r="A648" t="s">
        <v>1183</v>
      </c>
      <c r="B648" t="str">
        <f t="shared" si="31"/>
        <v>ZK102.K147.C550</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55000000000000004">
      <c r="A649" t="s">
        <v>1184</v>
      </c>
      <c r="B649" t="str">
        <f t="shared" si="31"/>
        <v>ZK102.K148.C550</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55000000000000004">
      <c r="A650" t="s">
        <v>1185</v>
      </c>
      <c r="B650" t="str">
        <f t="shared" si="31"/>
        <v>ZK102.K149.C550</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55000000000000004">
      <c r="A651" t="s">
        <v>1186</v>
      </c>
      <c r="B651" t="str">
        <f t="shared" si="31"/>
        <v>ZK102.K150.C550</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55000000000000004">
      <c r="A652" t="s">
        <v>1187</v>
      </c>
      <c r="B652" t="str">
        <f t="shared" si="31"/>
        <v>ZK102.K151.C550</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55000000000000004">
      <c r="A653" t="s">
        <v>1188</v>
      </c>
      <c r="B653" t="str">
        <f t="shared" si="31"/>
        <v>ZK102.K152.C550</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55000000000000004">
      <c r="A654" t="s">
        <v>1189</v>
      </c>
      <c r="B654" t="str">
        <f t="shared" si="31"/>
        <v>ZK102.K153.C550</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55000000000000004">
      <c r="A655" t="s">
        <v>1190</v>
      </c>
      <c r="B655" t="str">
        <f t="shared" si="31"/>
        <v>ZK102.K154.C550</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55000000000000004">
      <c r="A656" t="s">
        <v>1191</v>
      </c>
      <c r="B656" t="str">
        <f t="shared" si="31"/>
        <v>ZK102.K155.C550</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55000000000000004">
      <c r="A657" t="s">
        <v>1192</v>
      </c>
      <c r="B657" t="str">
        <f t="shared" si="31"/>
        <v>ZK102.K156.C550</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55000000000000004">
      <c r="A658" t="s">
        <v>1193</v>
      </c>
      <c r="B658" t="str">
        <f t="shared" si="31"/>
        <v>ZK102.K157.C550</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55000000000000004">
      <c r="A659" t="s">
        <v>1194</v>
      </c>
      <c r="B659" t="str">
        <f t="shared" si="31"/>
        <v>ZK102.K158.C550</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55000000000000004">
      <c r="A660" t="s">
        <v>1195</v>
      </c>
      <c r="B660" t="str">
        <f t="shared" si="31"/>
        <v>ZK102.K159.C550</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55000000000000004">
      <c r="A661" t="s">
        <v>1196</v>
      </c>
      <c r="B661" t="str">
        <f t="shared" si="31"/>
        <v>ZK102.K160.C550</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55000000000000004">
      <c r="A662" t="s">
        <v>1197</v>
      </c>
      <c r="B662" t="str">
        <f t="shared" si="31"/>
        <v>ZK102.K161.C550</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55000000000000004">
      <c r="A663" t="s">
        <v>1198</v>
      </c>
      <c r="B663" t="str">
        <f t="shared" si="31"/>
        <v>ZK102.K162.C550</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55000000000000004">
      <c r="A664" t="s">
        <v>1199</v>
      </c>
      <c r="B664" t="str">
        <f t="shared" si="31"/>
        <v>ZK102.K163.C550</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55000000000000004">
      <c r="A665" t="s">
        <v>1200</v>
      </c>
      <c r="B665" t="str">
        <f t="shared" si="31"/>
        <v>ZK102.K164.C550</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55000000000000004">
      <c r="A666" t="s">
        <v>1201</v>
      </c>
      <c r="B666" t="str">
        <f t="shared" si="31"/>
        <v>ZK102.K165.C550</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55000000000000004">
      <c r="A667" t="s">
        <v>1202</v>
      </c>
      <c r="B667" t="str">
        <f t="shared" si="31"/>
        <v>ZK102.K166.C550</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55000000000000004">
      <c r="A668" t="s">
        <v>1203</v>
      </c>
      <c r="B668" t="str">
        <f t="shared" si="31"/>
        <v>ZK102.K167.C550</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55000000000000004">
      <c r="A669" t="s">
        <v>1204</v>
      </c>
      <c r="B669" t="str">
        <f t="shared" si="31"/>
        <v>ZK102.K168.C550</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55000000000000004">
      <c r="A670" t="s">
        <v>1205</v>
      </c>
      <c r="B670" t="str">
        <f t="shared" si="31"/>
        <v>ZK102.K169.C550</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55000000000000004">
      <c r="A671" t="s">
        <v>1206</v>
      </c>
      <c r="B671" t="str">
        <f t="shared" si="31"/>
        <v>ZK102.K170.C550</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55000000000000004">
      <c r="A672" t="s">
        <v>1207</v>
      </c>
      <c r="B672" t="str">
        <f t="shared" si="31"/>
        <v>ZK102.K171.C550</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55000000000000004">
      <c r="A673" t="s">
        <v>1208</v>
      </c>
      <c r="B673" t="str">
        <f t="shared" si="31"/>
        <v>ZK102.K172.C550</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55000000000000004">
      <c r="A674" t="s">
        <v>1209</v>
      </c>
      <c r="B674" t="str">
        <f t="shared" si="31"/>
        <v>ZK102.K173.C550</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55000000000000004">
      <c r="A675" t="s">
        <v>1210</v>
      </c>
      <c r="B675" t="str">
        <f t="shared" si="31"/>
        <v>ZK102.K174.C550</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55000000000000004">
      <c r="A676" t="s">
        <v>1211</v>
      </c>
      <c r="B676" t="str">
        <f t="shared" si="31"/>
        <v>ZK102.K175.C550</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55000000000000004">
      <c r="A677" t="s">
        <v>1212</v>
      </c>
      <c r="B677" t="str">
        <f t="shared" si="31"/>
        <v>ZK102.K176.C550</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55000000000000004">
      <c r="A678" t="s">
        <v>1213</v>
      </c>
      <c r="B678" t="str">
        <f t="shared" si="31"/>
        <v>ZK102.K177.C550</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55000000000000004">
      <c r="A679" t="s">
        <v>1214</v>
      </c>
      <c r="B679" t="str">
        <f t="shared" si="31"/>
        <v>ZK102.K178.C550</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55000000000000004">
      <c r="A680" t="s">
        <v>1215</v>
      </c>
      <c r="B680" t="str">
        <f t="shared" si="31"/>
        <v>ZK102.K179.C550</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55000000000000004">
      <c r="A681" t="s">
        <v>1216</v>
      </c>
      <c r="B681" t="str">
        <f t="shared" si="31"/>
        <v>ZK102.K180.C550</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55000000000000004">
      <c r="A682" t="s">
        <v>1217</v>
      </c>
      <c r="B682" t="str">
        <f t="shared" si="31"/>
        <v>ZK102.K181.C550</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55000000000000004">
      <c r="A683" t="s">
        <v>1218</v>
      </c>
      <c r="B683" t="str">
        <f t="shared" si="31"/>
        <v>ZK102.K182.C550</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55000000000000004">
      <c r="A684" t="s">
        <v>1219</v>
      </c>
      <c r="B684" t="str">
        <f t="shared" si="31"/>
        <v>ZK102.K183.C550</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55000000000000004">
      <c r="A685" t="s">
        <v>1220</v>
      </c>
      <c r="B685" t="str">
        <f t="shared" si="31"/>
        <v>ZK102.K184.C550</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55000000000000004">
      <c r="A686" t="s">
        <v>1221</v>
      </c>
      <c r="B686" t="str">
        <f t="shared" si="31"/>
        <v>ZK102.K185.C550</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55000000000000004">
      <c r="A687" t="s">
        <v>1222</v>
      </c>
      <c r="B687" t="str">
        <f t="shared" si="31"/>
        <v>ZK102.K186.C550</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55000000000000004">
      <c r="A688" t="s">
        <v>1223</v>
      </c>
      <c r="B688" t="str">
        <f t="shared" si="31"/>
        <v>ZK102.K187.C550</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55000000000000004">
      <c r="A689" t="s">
        <v>1224</v>
      </c>
      <c r="B689" t="str">
        <f t="shared" si="31"/>
        <v>ZK102.K188.C550</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55000000000000004">
      <c r="A690" t="s">
        <v>1225</v>
      </c>
      <c r="B690" t="str">
        <f t="shared" si="31"/>
        <v>ZK102.K189.C550</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55000000000000004">
      <c r="A691" t="s">
        <v>1226</v>
      </c>
      <c r="B691" t="str">
        <f t="shared" si="31"/>
        <v>ZK102.K190.C550</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55000000000000004">
      <c r="A692" t="s">
        <v>1227</v>
      </c>
      <c r="B692" t="str">
        <f t="shared" si="31"/>
        <v>ZK102.K191.C550</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55000000000000004">
      <c r="A693" t="s">
        <v>1228</v>
      </c>
      <c r="B693" t="str">
        <f t="shared" si="31"/>
        <v>ZK102.K192.C550</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55000000000000004">
      <c r="A694" t="s">
        <v>1229</v>
      </c>
      <c r="B694" t="str">
        <f t="shared" si="31"/>
        <v>ZK102.K193.C550</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55000000000000004">
      <c r="A695" t="s">
        <v>1230</v>
      </c>
      <c r="B695" t="str">
        <f t="shared" si="31"/>
        <v>ZK102.K194.C550</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55000000000000004">
      <c r="A696" t="s">
        <v>1231</v>
      </c>
      <c r="B696" t="str">
        <f t="shared" si="31"/>
        <v>ZK102.K195.C550</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55000000000000004">
      <c r="A697" t="s">
        <v>1232</v>
      </c>
      <c r="B697" t="str">
        <f t="shared" si="31"/>
        <v>ZK102.K196.C550</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55000000000000004">
      <c r="A698" t="s">
        <v>1233</v>
      </c>
      <c r="B698" t="str">
        <f t="shared" si="31"/>
        <v>ZK102.K197.C550</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55000000000000004">
      <c r="A699" t="s">
        <v>1234</v>
      </c>
      <c r="B699" t="str">
        <f t="shared" si="31"/>
        <v>ZK102.K198.C550</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55000000000000004">
      <c r="A700" t="s">
        <v>1235</v>
      </c>
      <c r="B700" t="str">
        <f t="shared" si="31"/>
        <v>ZK102.K199.C550</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55000000000000004">
      <c r="A701" t="s">
        <v>1236</v>
      </c>
      <c r="B701" t="str">
        <f t="shared" si="31"/>
        <v>ZK102.K200.C550</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4.7" thickBot="1" x14ac:dyDescent="0.6">
      <c r="A702" t="s">
        <v>1237</v>
      </c>
      <c r="B702" t="str">
        <f t="shared" si="31"/>
        <v>ZK102.K201.C550</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55000000000000004">
      <c r="A703" t="s">
        <v>1238</v>
      </c>
      <c r="B703" t="str">
        <f t="shared" si="31"/>
        <v>ZK102.K202.C550</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55000000000000004">
      <c r="A704" t="s">
        <v>1239</v>
      </c>
      <c r="B704" t="str">
        <f t="shared" si="31"/>
        <v>ZK102.K203.C550</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55000000000000004">
      <c r="A705" t="s">
        <v>1240</v>
      </c>
      <c r="B705" t="str">
        <f t="shared" si="31"/>
        <v>ZK102.K204.C550</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55000000000000004">
      <c r="A706" t="s">
        <v>1241</v>
      </c>
      <c r="B706" t="str">
        <f t="shared" si="31"/>
        <v>ZK102.K205.C550</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55000000000000004">
      <c r="A707" t="s">
        <v>1242</v>
      </c>
      <c r="B707" t="str">
        <f t="shared" ref="B707:B770" si="34">+A707&amp;"."&amp;$A$1</f>
        <v>ZK102.K206.C550</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ZK102.K207.C550</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55000000000000004">
      <c r="A709" t="s">
        <v>1244</v>
      </c>
      <c r="B709" t="str">
        <f t="shared" si="34"/>
        <v>ZK102.K208.C550</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55000000000000004">
      <c r="A710" t="s">
        <v>1245</v>
      </c>
      <c r="B710" t="str">
        <f t="shared" si="34"/>
        <v>ZK102.K209.C550</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55000000000000004">
      <c r="A711" t="s">
        <v>1246</v>
      </c>
      <c r="B711" t="str">
        <f t="shared" si="34"/>
        <v>ZK102.K210.C550</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55000000000000004">
      <c r="A712" t="s">
        <v>1247</v>
      </c>
      <c r="B712" t="str">
        <f t="shared" si="34"/>
        <v>ZK102.K211.C550</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55000000000000004">
      <c r="A713" t="s">
        <v>1248</v>
      </c>
      <c r="B713" t="str">
        <f t="shared" si="34"/>
        <v>ZK102.K212.C550</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55000000000000004">
      <c r="A714" t="s">
        <v>1249</v>
      </c>
      <c r="B714" t="str">
        <f t="shared" si="34"/>
        <v>ZK102.K213.C550</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55000000000000004">
      <c r="A715" t="s">
        <v>1250</v>
      </c>
      <c r="B715" t="str">
        <f t="shared" si="34"/>
        <v>ZK102.K214.C550</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55000000000000004">
      <c r="A716" t="s">
        <v>1251</v>
      </c>
      <c r="B716" t="str">
        <f t="shared" si="34"/>
        <v>ZK102.K215.C550</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55000000000000004">
      <c r="A717" t="s">
        <v>1252</v>
      </c>
      <c r="B717" t="str">
        <f t="shared" si="34"/>
        <v>ZK102.K216.C550</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55000000000000004">
      <c r="A718" t="s">
        <v>1253</v>
      </c>
      <c r="B718" t="str">
        <f t="shared" si="34"/>
        <v>ZK102.K217.C550</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55000000000000004">
      <c r="A719" t="s">
        <v>1254</v>
      </c>
      <c r="B719" t="str">
        <f t="shared" si="34"/>
        <v>ZK102.K218.C550</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55000000000000004">
      <c r="A720" t="s">
        <v>1255</v>
      </c>
      <c r="B720" t="str">
        <f t="shared" si="34"/>
        <v>ZK102.K219.C550</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55000000000000004">
      <c r="A721" t="s">
        <v>1256</v>
      </c>
      <c r="B721" t="str">
        <f t="shared" si="34"/>
        <v>ZK102.K220.C550</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55000000000000004">
      <c r="A722" t="s">
        <v>1257</v>
      </c>
      <c r="B722" t="str">
        <f t="shared" si="34"/>
        <v>ZK102.K221.C550</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55000000000000004">
      <c r="A723" t="s">
        <v>1258</v>
      </c>
      <c r="B723" t="str">
        <f t="shared" si="34"/>
        <v>ZK102.K222.C550</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55000000000000004">
      <c r="A724" t="s">
        <v>1259</v>
      </c>
      <c r="B724" t="str">
        <f t="shared" si="34"/>
        <v>ZK102.K223.C550</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55000000000000004">
      <c r="A725" t="s">
        <v>1260</v>
      </c>
      <c r="B725" t="str">
        <f t="shared" si="34"/>
        <v>ZK102.K224.C550</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55000000000000004">
      <c r="A726" t="s">
        <v>1261</v>
      </c>
      <c r="B726" t="str">
        <f t="shared" si="34"/>
        <v>ZK102.K225.C550</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55000000000000004">
      <c r="A727" t="s">
        <v>1262</v>
      </c>
      <c r="B727" t="str">
        <f t="shared" si="34"/>
        <v>ZK102.K226.C550</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55000000000000004">
      <c r="A728" t="s">
        <v>1263</v>
      </c>
      <c r="B728" t="str">
        <f t="shared" si="34"/>
        <v>ZK102.K227.C550</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55000000000000004">
      <c r="A729" t="s">
        <v>1264</v>
      </c>
      <c r="B729" t="str">
        <f t="shared" si="34"/>
        <v>ZK102.K228.C550</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55000000000000004">
      <c r="A730" t="s">
        <v>1265</v>
      </c>
      <c r="B730" t="str">
        <f t="shared" si="34"/>
        <v>ZK102.K229.C550</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55000000000000004">
      <c r="A731" t="s">
        <v>1266</v>
      </c>
      <c r="B731" t="str">
        <f t="shared" si="34"/>
        <v>ZK102.K230.C550</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55000000000000004">
      <c r="A732" t="s">
        <v>1267</v>
      </c>
      <c r="B732" t="str">
        <f t="shared" si="34"/>
        <v>ZK102.K231.C550</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55000000000000004">
      <c r="A733" t="s">
        <v>1268</v>
      </c>
      <c r="B733" t="str">
        <f t="shared" si="34"/>
        <v>ZK102.K232.C550</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55000000000000004">
      <c r="A734" t="s">
        <v>1269</v>
      </c>
      <c r="B734" t="str">
        <f t="shared" si="34"/>
        <v>ZK102.K233.C550</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55000000000000004">
      <c r="A735" t="s">
        <v>1270</v>
      </c>
      <c r="B735" t="str">
        <f t="shared" si="34"/>
        <v>ZK102.K234.C550</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55000000000000004">
      <c r="A736" t="s">
        <v>1271</v>
      </c>
      <c r="B736" t="str">
        <f t="shared" si="34"/>
        <v>ZK102.K235.C550</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55000000000000004">
      <c r="A737" t="s">
        <v>1272</v>
      </c>
      <c r="B737" t="str">
        <f t="shared" si="34"/>
        <v>ZK102.K236.C550</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55000000000000004">
      <c r="A738" t="s">
        <v>1273</v>
      </c>
      <c r="B738" t="str">
        <f t="shared" si="34"/>
        <v>ZK102.K237.C550</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55000000000000004">
      <c r="A739" t="s">
        <v>1274</v>
      </c>
      <c r="B739" t="str">
        <f t="shared" si="34"/>
        <v>ZK102.K238.C550</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55000000000000004">
      <c r="A740" t="s">
        <v>1275</v>
      </c>
      <c r="B740" t="str">
        <f t="shared" si="34"/>
        <v>ZK102.K239.C550</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55000000000000004">
      <c r="A741" t="s">
        <v>1276</v>
      </c>
      <c r="B741" t="str">
        <f t="shared" si="34"/>
        <v>ZK102.K240.C550</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55000000000000004">
      <c r="A742" t="s">
        <v>1277</v>
      </c>
      <c r="B742" t="str">
        <f t="shared" si="34"/>
        <v>ZK102.K241.C550</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55000000000000004">
      <c r="A743" t="s">
        <v>1278</v>
      </c>
      <c r="B743" t="str">
        <f t="shared" si="34"/>
        <v>ZK102.K242.C550</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55000000000000004">
      <c r="A744" t="s">
        <v>1279</v>
      </c>
      <c r="B744" t="str">
        <f t="shared" si="34"/>
        <v>ZK102.K243.C550</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55000000000000004">
      <c r="A745" t="s">
        <v>1280</v>
      </c>
      <c r="B745" t="str">
        <f t="shared" si="34"/>
        <v>ZK102.K244.C550</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55000000000000004">
      <c r="A746" t="s">
        <v>1281</v>
      </c>
      <c r="B746" t="str">
        <f t="shared" si="34"/>
        <v>ZK102.K245.C550</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55000000000000004">
      <c r="A747" t="s">
        <v>1282</v>
      </c>
      <c r="B747" t="str">
        <f t="shared" si="34"/>
        <v>ZK102.K246.C550</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55000000000000004">
      <c r="A748" t="s">
        <v>1283</v>
      </c>
      <c r="B748" t="str">
        <f t="shared" si="34"/>
        <v>ZK102.K247.C550</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55000000000000004">
      <c r="A749" t="s">
        <v>1284</v>
      </c>
      <c r="B749" t="str">
        <f t="shared" si="34"/>
        <v>ZK102.K248.C550</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55000000000000004">
      <c r="A750" t="s">
        <v>1285</v>
      </c>
      <c r="B750" t="str">
        <f t="shared" si="34"/>
        <v>ZK102.K249.C550</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55000000000000004">
      <c r="A751" t="s">
        <v>1286</v>
      </c>
      <c r="B751" t="str">
        <f t="shared" si="34"/>
        <v>ZK102.K250.C550</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55000000000000004">
      <c r="A752" t="s">
        <v>1287</v>
      </c>
      <c r="B752" t="str">
        <f t="shared" si="34"/>
        <v>ZK102.K251.C550</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55000000000000004">
      <c r="A753" t="s">
        <v>1288</v>
      </c>
      <c r="B753" t="str">
        <f t="shared" si="34"/>
        <v>ZK102.K252.C550</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55000000000000004">
      <c r="A754" t="s">
        <v>1289</v>
      </c>
      <c r="B754" t="str">
        <f t="shared" si="34"/>
        <v>ZK102.K253.C550</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55000000000000004">
      <c r="A755" t="s">
        <v>1290</v>
      </c>
      <c r="B755" t="str">
        <f t="shared" si="34"/>
        <v>ZK102.K254.C550</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55000000000000004">
      <c r="A756" t="s">
        <v>1291</v>
      </c>
      <c r="B756" t="str">
        <f t="shared" si="34"/>
        <v>ZK102.K255.C550</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55000000000000004">
      <c r="A757" t="s">
        <v>1292</v>
      </c>
      <c r="B757" t="str">
        <f t="shared" si="34"/>
        <v>ZK102.K256.C550</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55000000000000004">
      <c r="A758" t="s">
        <v>1293</v>
      </c>
      <c r="B758" t="str">
        <f t="shared" si="34"/>
        <v>ZK102.K257.C550</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55000000000000004">
      <c r="A759" t="s">
        <v>1294</v>
      </c>
      <c r="B759" t="str">
        <f t="shared" si="34"/>
        <v>ZK102.K258.C550</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55000000000000004">
      <c r="A760" t="s">
        <v>1295</v>
      </c>
      <c r="B760" t="str">
        <f t="shared" si="34"/>
        <v>ZK102.K259.C550</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55000000000000004">
      <c r="A761" t="s">
        <v>1296</v>
      </c>
      <c r="B761" t="str">
        <f t="shared" si="34"/>
        <v>ZK102.K260.C550</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55000000000000004">
      <c r="A762" t="s">
        <v>1297</v>
      </c>
      <c r="B762" t="str">
        <f t="shared" si="34"/>
        <v>ZK102.K261.C550</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55000000000000004">
      <c r="A763" t="s">
        <v>1298</v>
      </c>
      <c r="B763" t="str">
        <f t="shared" si="34"/>
        <v>ZK102.K262.C550</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55000000000000004">
      <c r="A764" t="s">
        <v>1299</v>
      </c>
      <c r="B764" t="str">
        <f t="shared" si="34"/>
        <v>ZK102.K263.C550</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55000000000000004">
      <c r="A765" t="s">
        <v>1300</v>
      </c>
      <c r="B765" t="str">
        <f t="shared" si="34"/>
        <v>ZK102.K264.C550</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55000000000000004">
      <c r="A766" t="s">
        <v>1301</v>
      </c>
      <c r="B766" t="str">
        <f t="shared" si="34"/>
        <v>ZK102.K265.C550</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55000000000000004">
      <c r="A767" t="s">
        <v>1302</v>
      </c>
      <c r="B767" t="str">
        <f t="shared" si="34"/>
        <v>ZK102.K266.C550</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55000000000000004">
      <c r="A768" t="s">
        <v>1303</v>
      </c>
      <c r="B768" t="str">
        <f t="shared" si="34"/>
        <v>ZK102.K267.C550</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55000000000000004">
      <c r="A769" t="s">
        <v>1304</v>
      </c>
      <c r="B769" t="str">
        <f t="shared" si="34"/>
        <v>ZK102.K268.C550</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55000000000000004">
      <c r="A770" t="s">
        <v>1305</v>
      </c>
      <c r="B770" t="str">
        <f t="shared" si="34"/>
        <v>ZK102.K269.C550</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55000000000000004">
      <c r="A771" t="s">
        <v>1306</v>
      </c>
      <c r="B771" t="str">
        <f t="shared" ref="B771:B834" si="37">+A771&amp;"."&amp;$A$1</f>
        <v>ZK102.K270.C550</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ZK102.K271.C550</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55000000000000004">
      <c r="A773" t="s">
        <v>1308</v>
      </c>
      <c r="B773" t="str">
        <f t="shared" si="37"/>
        <v>ZK102.K272.C550</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55000000000000004">
      <c r="A774" t="s">
        <v>1309</v>
      </c>
      <c r="B774" t="str">
        <f t="shared" si="37"/>
        <v>ZK102.K273.C550</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55000000000000004">
      <c r="A775" t="s">
        <v>1310</v>
      </c>
      <c r="B775" t="str">
        <f t="shared" si="37"/>
        <v>ZK102.K274.C550</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55000000000000004">
      <c r="A776" t="s">
        <v>1311</v>
      </c>
      <c r="B776" t="str">
        <f t="shared" si="37"/>
        <v>ZK102.K275.C550</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55000000000000004">
      <c r="A777" t="s">
        <v>1312</v>
      </c>
      <c r="B777" t="str">
        <f t="shared" si="37"/>
        <v>ZK102.K276.C550</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55000000000000004">
      <c r="A778" t="s">
        <v>1313</v>
      </c>
      <c r="B778" t="str">
        <f t="shared" si="37"/>
        <v>ZK102.K277.C550</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55000000000000004">
      <c r="A779" t="s">
        <v>1314</v>
      </c>
      <c r="B779" t="str">
        <f t="shared" si="37"/>
        <v>ZK102.K278.C550</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55000000000000004">
      <c r="A780" t="s">
        <v>1315</v>
      </c>
      <c r="B780" t="str">
        <f t="shared" si="37"/>
        <v>ZK102.K279.C550</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55000000000000004">
      <c r="A781" t="s">
        <v>1316</v>
      </c>
      <c r="B781" t="str">
        <f t="shared" si="37"/>
        <v>ZK102.K280.C550</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55000000000000004">
      <c r="A782" t="s">
        <v>1317</v>
      </c>
      <c r="B782" t="str">
        <f t="shared" si="37"/>
        <v>ZK102.K281.C550</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55000000000000004">
      <c r="A783" t="s">
        <v>1318</v>
      </c>
      <c r="B783" t="str">
        <f t="shared" si="37"/>
        <v>ZK102.K282.C550</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55000000000000004">
      <c r="A784" t="s">
        <v>1319</v>
      </c>
      <c r="B784" t="str">
        <f t="shared" si="37"/>
        <v>ZK102.K283.C550</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55000000000000004">
      <c r="A785" t="s">
        <v>1320</v>
      </c>
      <c r="B785" t="str">
        <f t="shared" si="37"/>
        <v>ZK102.K284.C550</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55000000000000004">
      <c r="A786" t="s">
        <v>1321</v>
      </c>
      <c r="B786" t="str">
        <f t="shared" si="37"/>
        <v>ZK102.K285.C550</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55000000000000004">
      <c r="A787" t="s">
        <v>1322</v>
      </c>
      <c r="B787" t="str">
        <f t="shared" si="37"/>
        <v>ZK102.K286.C550</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55000000000000004">
      <c r="A788" t="s">
        <v>1323</v>
      </c>
      <c r="B788" t="str">
        <f t="shared" si="37"/>
        <v>ZK102.K287.C550</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55000000000000004">
      <c r="A789" t="s">
        <v>1324</v>
      </c>
      <c r="B789" t="str">
        <f t="shared" si="37"/>
        <v>ZK102.K288.C550</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55000000000000004">
      <c r="A790" t="s">
        <v>1325</v>
      </c>
      <c r="B790" t="str">
        <f t="shared" si="37"/>
        <v>ZK102.K289.C550</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55000000000000004">
      <c r="A791" t="s">
        <v>1326</v>
      </c>
      <c r="B791" t="str">
        <f t="shared" si="37"/>
        <v>ZK102.K290.C550</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55000000000000004">
      <c r="A792" t="s">
        <v>1327</v>
      </c>
      <c r="B792" t="str">
        <f t="shared" si="37"/>
        <v>ZK102.K291.C550</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55000000000000004">
      <c r="A793" t="s">
        <v>1328</v>
      </c>
      <c r="B793" t="str">
        <f t="shared" si="37"/>
        <v>ZK102.K292.C550</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55000000000000004">
      <c r="A794" t="s">
        <v>1329</v>
      </c>
      <c r="B794" t="str">
        <f t="shared" si="37"/>
        <v>ZK102.K293.C550</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55000000000000004">
      <c r="A795" t="s">
        <v>1330</v>
      </c>
      <c r="B795" t="str">
        <f t="shared" si="37"/>
        <v>ZK102.K294.C550</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55000000000000004">
      <c r="A796" t="s">
        <v>1331</v>
      </c>
      <c r="B796" t="str">
        <f t="shared" si="37"/>
        <v>ZK102.K295.C550</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55000000000000004">
      <c r="A797" t="s">
        <v>1332</v>
      </c>
      <c r="B797" t="str">
        <f t="shared" si="37"/>
        <v>ZK102.K296.C550</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55000000000000004">
      <c r="A798" t="s">
        <v>1333</v>
      </c>
      <c r="B798" t="str">
        <f t="shared" si="37"/>
        <v>ZK102.K297.C550</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55000000000000004">
      <c r="A799" t="s">
        <v>1334</v>
      </c>
      <c r="B799" t="str">
        <f t="shared" si="37"/>
        <v>ZK102.K298.C550</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55000000000000004">
      <c r="A800" t="s">
        <v>1335</v>
      </c>
      <c r="B800" t="str">
        <f t="shared" si="37"/>
        <v>ZK102.K299.C550</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55000000000000004">
      <c r="A801" t="s">
        <v>1336</v>
      </c>
      <c r="B801" t="str">
        <f t="shared" si="37"/>
        <v>ZK102.K300.C550</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4.7" thickBot="1" x14ac:dyDescent="0.6">
      <c r="A802" t="s">
        <v>1337</v>
      </c>
      <c r="B802" t="str">
        <f t="shared" si="37"/>
        <v>ZK102.K301.C550</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55000000000000004">
      <c r="A803" t="s">
        <v>1338</v>
      </c>
      <c r="B803" t="str">
        <f t="shared" si="37"/>
        <v>ZK102.K302.C550</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55000000000000004">
      <c r="A804" t="s">
        <v>1339</v>
      </c>
      <c r="B804" t="str">
        <f t="shared" si="37"/>
        <v>ZK102.K303.C550</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55000000000000004">
      <c r="A805" t="s">
        <v>1340</v>
      </c>
      <c r="B805" t="str">
        <f t="shared" si="37"/>
        <v>ZK102.K304.C550</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55000000000000004">
      <c r="A806" t="s">
        <v>1341</v>
      </c>
      <c r="B806" t="str">
        <f t="shared" si="37"/>
        <v>ZK102.K305.C550</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55000000000000004">
      <c r="A807" t="s">
        <v>1342</v>
      </c>
      <c r="B807" t="str">
        <f t="shared" si="37"/>
        <v>ZK102.K306.C550</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55000000000000004">
      <c r="A808" t="s">
        <v>1343</v>
      </c>
      <c r="B808" t="str">
        <f t="shared" si="37"/>
        <v>ZK102.K307.C550</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55000000000000004">
      <c r="A809" t="s">
        <v>1344</v>
      </c>
      <c r="B809" t="str">
        <f t="shared" si="37"/>
        <v>ZK102.K308.C550</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55000000000000004">
      <c r="A810" t="s">
        <v>1345</v>
      </c>
      <c r="B810" t="str">
        <f t="shared" si="37"/>
        <v>ZK102.K309.C550</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55000000000000004">
      <c r="A811" t="s">
        <v>1346</v>
      </c>
      <c r="B811" t="str">
        <f t="shared" si="37"/>
        <v>ZK102.K310.C550</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55000000000000004">
      <c r="A812" t="s">
        <v>1347</v>
      </c>
      <c r="B812" t="str">
        <f t="shared" si="37"/>
        <v>ZK102.K311.C550</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55000000000000004">
      <c r="A813" t="s">
        <v>1348</v>
      </c>
      <c r="B813" t="str">
        <f t="shared" si="37"/>
        <v>ZK102.K312.C550</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55000000000000004">
      <c r="A814" t="s">
        <v>1349</v>
      </c>
      <c r="B814" t="str">
        <f t="shared" si="37"/>
        <v>ZK102.K313.C550</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55000000000000004">
      <c r="A815" t="s">
        <v>1350</v>
      </c>
      <c r="B815" t="str">
        <f t="shared" si="37"/>
        <v>ZK102.K314.C550</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55000000000000004">
      <c r="A816" t="s">
        <v>1351</v>
      </c>
      <c r="B816" t="str">
        <f t="shared" si="37"/>
        <v>ZK102.K315.C550</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55000000000000004">
      <c r="A817" t="s">
        <v>1352</v>
      </c>
      <c r="B817" t="str">
        <f t="shared" si="37"/>
        <v>ZK102.K316.C550</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55000000000000004">
      <c r="A818" t="s">
        <v>1353</v>
      </c>
      <c r="B818" t="str">
        <f t="shared" si="37"/>
        <v>ZK102.K317.C550</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55000000000000004">
      <c r="A819" t="s">
        <v>1354</v>
      </c>
      <c r="B819" t="str">
        <f t="shared" si="37"/>
        <v>ZK102.K318.C550</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55000000000000004">
      <c r="A820" t="s">
        <v>1355</v>
      </c>
      <c r="B820" t="str">
        <f t="shared" si="37"/>
        <v>ZK102.K319.C550</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55000000000000004">
      <c r="A821" t="s">
        <v>1356</v>
      </c>
      <c r="B821" t="str">
        <f t="shared" si="37"/>
        <v>ZK102.K320.C550</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55000000000000004">
      <c r="A822" t="s">
        <v>1357</v>
      </c>
      <c r="B822" t="str">
        <f t="shared" si="37"/>
        <v>ZK102.K321.C550</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55000000000000004">
      <c r="A823" t="s">
        <v>1358</v>
      </c>
      <c r="B823" t="str">
        <f t="shared" si="37"/>
        <v>ZK102.K322.C550</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55000000000000004">
      <c r="A824" t="s">
        <v>1359</v>
      </c>
      <c r="B824" t="str">
        <f t="shared" si="37"/>
        <v>ZK102.K323.C550</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55000000000000004">
      <c r="A825" t="s">
        <v>1360</v>
      </c>
      <c r="B825" t="str">
        <f t="shared" si="37"/>
        <v>ZK102.K324.C550</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55000000000000004">
      <c r="A826" t="s">
        <v>1361</v>
      </c>
      <c r="B826" t="str">
        <f t="shared" si="37"/>
        <v>ZK102.K325.C550</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55000000000000004">
      <c r="A827" t="s">
        <v>1362</v>
      </c>
      <c r="B827" t="str">
        <f t="shared" si="37"/>
        <v>ZK102.K326.C550</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55000000000000004">
      <c r="A828" t="s">
        <v>1363</v>
      </c>
      <c r="B828" t="str">
        <f t="shared" si="37"/>
        <v>ZK102.K327.C550</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55000000000000004">
      <c r="A829" t="s">
        <v>1364</v>
      </c>
      <c r="B829" t="str">
        <f t="shared" si="37"/>
        <v>ZK102.K328.C550</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55000000000000004">
      <c r="A830" t="s">
        <v>1365</v>
      </c>
      <c r="B830" t="str">
        <f t="shared" si="37"/>
        <v>ZK102.K329.C550</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55000000000000004">
      <c r="A831" t="s">
        <v>1366</v>
      </c>
      <c r="B831" t="str">
        <f t="shared" si="37"/>
        <v>ZK102.K330.C550</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55000000000000004">
      <c r="A832" t="s">
        <v>1367</v>
      </c>
      <c r="B832" t="str">
        <f t="shared" si="37"/>
        <v>ZK102.K331.C550</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55000000000000004">
      <c r="A833" t="s">
        <v>1368</v>
      </c>
      <c r="B833" t="str">
        <f t="shared" si="37"/>
        <v>ZK102.K332.C550</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55000000000000004">
      <c r="A834" t="s">
        <v>1369</v>
      </c>
      <c r="B834" t="str">
        <f t="shared" si="37"/>
        <v>ZK102.K333.C550</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55000000000000004">
      <c r="A835" t="s">
        <v>1370</v>
      </c>
      <c r="B835" t="str">
        <f t="shared" ref="B835:B898" si="40">+A835&amp;"."&amp;$A$1</f>
        <v>ZK102.K334.C550</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ZK102.K335.C550</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55000000000000004">
      <c r="A837" t="s">
        <v>1372</v>
      </c>
      <c r="B837" t="str">
        <f t="shared" si="40"/>
        <v>ZK102.K336.C550</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55000000000000004">
      <c r="A838" t="s">
        <v>1373</v>
      </c>
      <c r="B838" t="str">
        <f t="shared" si="40"/>
        <v>ZK102.K337.C550</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55000000000000004">
      <c r="A839" t="s">
        <v>1374</v>
      </c>
      <c r="B839" t="str">
        <f t="shared" si="40"/>
        <v>ZK102.K338.C550</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55000000000000004">
      <c r="A840" t="s">
        <v>1375</v>
      </c>
      <c r="B840" t="str">
        <f t="shared" si="40"/>
        <v>ZK102.K339.C550</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55000000000000004">
      <c r="A841" t="s">
        <v>1376</v>
      </c>
      <c r="B841" t="str">
        <f t="shared" si="40"/>
        <v>ZK102.K340.C550</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55000000000000004">
      <c r="A842" t="s">
        <v>1377</v>
      </c>
      <c r="B842" t="str">
        <f t="shared" si="40"/>
        <v>ZK102.K341.C550</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55000000000000004">
      <c r="A843" t="s">
        <v>1378</v>
      </c>
      <c r="B843" t="str">
        <f t="shared" si="40"/>
        <v>ZK102.K342.C550</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55000000000000004">
      <c r="A844" t="s">
        <v>1379</v>
      </c>
      <c r="B844" t="str">
        <f t="shared" si="40"/>
        <v>ZK102.K343.C550</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55000000000000004">
      <c r="A845" t="s">
        <v>1380</v>
      </c>
      <c r="B845" t="str">
        <f t="shared" si="40"/>
        <v>ZK102.K344.C550</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55000000000000004">
      <c r="A846" t="s">
        <v>1381</v>
      </c>
      <c r="B846" t="str">
        <f t="shared" si="40"/>
        <v>ZK102.K345.C550</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55000000000000004">
      <c r="A847" t="s">
        <v>1382</v>
      </c>
      <c r="B847" t="str">
        <f t="shared" si="40"/>
        <v>ZK102.K346.C550</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55000000000000004">
      <c r="A848" t="s">
        <v>1383</v>
      </c>
      <c r="B848" t="str">
        <f t="shared" si="40"/>
        <v>ZK102.K347.C550</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55000000000000004">
      <c r="A849" t="s">
        <v>1384</v>
      </c>
      <c r="B849" t="str">
        <f t="shared" si="40"/>
        <v>ZK102.K348.C550</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55000000000000004">
      <c r="A850" t="s">
        <v>1385</v>
      </c>
      <c r="B850" t="str">
        <f t="shared" si="40"/>
        <v>ZK102.K349.C550</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55000000000000004">
      <c r="A851" t="s">
        <v>1386</v>
      </c>
      <c r="B851" t="str">
        <f t="shared" si="40"/>
        <v>ZK102.K350.C550</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55000000000000004">
      <c r="A852" t="s">
        <v>1387</v>
      </c>
      <c r="B852" t="str">
        <f t="shared" si="40"/>
        <v>ZK102.K351.C550</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55000000000000004">
      <c r="A853" t="s">
        <v>1388</v>
      </c>
      <c r="B853" t="str">
        <f t="shared" si="40"/>
        <v>ZK102.K352.C550</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55000000000000004">
      <c r="A854" t="s">
        <v>1389</v>
      </c>
      <c r="B854" t="str">
        <f t="shared" si="40"/>
        <v>ZK102.K353.C550</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55000000000000004">
      <c r="A855" t="s">
        <v>1390</v>
      </c>
      <c r="B855" t="str">
        <f t="shared" si="40"/>
        <v>ZK102.K354.C550</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55000000000000004">
      <c r="A856" t="s">
        <v>1391</v>
      </c>
      <c r="B856" t="str">
        <f t="shared" si="40"/>
        <v>ZK102.K355.C550</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55000000000000004">
      <c r="A857" t="s">
        <v>1392</v>
      </c>
      <c r="B857" t="str">
        <f t="shared" si="40"/>
        <v>ZK102.K356.C550</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55000000000000004">
      <c r="A858" t="s">
        <v>1393</v>
      </c>
      <c r="B858" t="str">
        <f t="shared" si="40"/>
        <v>ZK102.K357.C550</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55000000000000004">
      <c r="A859" t="s">
        <v>1394</v>
      </c>
      <c r="B859" t="str">
        <f t="shared" si="40"/>
        <v>ZK102.K358.C550</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55000000000000004">
      <c r="A860" t="s">
        <v>1395</v>
      </c>
      <c r="B860" t="str">
        <f t="shared" si="40"/>
        <v>ZK102.K359.C550</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55000000000000004">
      <c r="A861" t="s">
        <v>1396</v>
      </c>
      <c r="B861" t="str">
        <f t="shared" si="40"/>
        <v>ZK102.K360.C550</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55000000000000004">
      <c r="A862" t="s">
        <v>1397</v>
      </c>
      <c r="B862" t="str">
        <f t="shared" si="40"/>
        <v>ZK102.K361.C550</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55000000000000004">
      <c r="A863" t="s">
        <v>1398</v>
      </c>
      <c r="B863" t="str">
        <f t="shared" si="40"/>
        <v>ZK102.K362.C550</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55000000000000004">
      <c r="A864" t="s">
        <v>1399</v>
      </c>
      <c r="B864" t="str">
        <f t="shared" si="40"/>
        <v>ZK102.K363.C550</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55000000000000004">
      <c r="A865" t="s">
        <v>1400</v>
      </c>
      <c r="B865" t="str">
        <f t="shared" si="40"/>
        <v>ZK102.K364.C550</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55000000000000004">
      <c r="A866" t="s">
        <v>1401</v>
      </c>
      <c r="B866" t="str">
        <f t="shared" si="40"/>
        <v>ZK102.K365.C550</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55000000000000004">
      <c r="A867" t="s">
        <v>1402</v>
      </c>
      <c r="B867" t="str">
        <f t="shared" si="40"/>
        <v>ZK102.K366.C550</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55000000000000004">
      <c r="A868" t="s">
        <v>1403</v>
      </c>
      <c r="B868" t="str">
        <f t="shared" si="40"/>
        <v>ZK102.K367.C550</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55000000000000004">
      <c r="A869" t="s">
        <v>1404</v>
      </c>
      <c r="B869" t="str">
        <f t="shared" si="40"/>
        <v>ZK102.K368.C550</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55000000000000004">
      <c r="A870" t="s">
        <v>1405</v>
      </c>
      <c r="B870" t="str">
        <f t="shared" si="40"/>
        <v>ZK102.K369.C550</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55000000000000004">
      <c r="A871" t="s">
        <v>1406</v>
      </c>
      <c r="B871" t="str">
        <f t="shared" si="40"/>
        <v>ZK102.K370.C550</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55000000000000004">
      <c r="A872" t="s">
        <v>1407</v>
      </c>
      <c r="B872" t="str">
        <f t="shared" si="40"/>
        <v>ZK102.K371.C550</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55000000000000004">
      <c r="A873" t="s">
        <v>1408</v>
      </c>
      <c r="B873" t="str">
        <f t="shared" si="40"/>
        <v>ZK102.K372.C550</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55000000000000004">
      <c r="A874" t="s">
        <v>1409</v>
      </c>
      <c r="B874" t="str">
        <f t="shared" si="40"/>
        <v>ZK102.K373.C550</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55000000000000004">
      <c r="A875" t="s">
        <v>1410</v>
      </c>
      <c r="B875" t="str">
        <f t="shared" si="40"/>
        <v>ZK102.K374.C550</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55000000000000004">
      <c r="A876" t="s">
        <v>1411</v>
      </c>
      <c r="B876" t="str">
        <f t="shared" si="40"/>
        <v>ZK102.K375.C550</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55000000000000004">
      <c r="A877" t="s">
        <v>1412</v>
      </c>
      <c r="B877" t="str">
        <f t="shared" si="40"/>
        <v>ZK102.K376.C550</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55000000000000004">
      <c r="A878" t="s">
        <v>1413</v>
      </c>
      <c r="B878" t="str">
        <f t="shared" si="40"/>
        <v>ZK102.K377.C550</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55000000000000004">
      <c r="A879" t="s">
        <v>1414</v>
      </c>
      <c r="B879" t="str">
        <f t="shared" si="40"/>
        <v>ZK102.K378.C550</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55000000000000004">
      <c r="A880" t="s">
        <v>1415</v>
      </c>
      <c r="B880" t="str">
        <f t="shared" si="40"/>
        <v>ZK102.K379.C550</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55000000000000004">
      <c r="A881" t="s">
        <v>1416</v>
      </c>
      <c r="B881" t="str">
        <f t="shared" si="40"/>
        <v>ZK102.K380.C550</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55000000000000004">
      <c r="A882" t="s">
        <v>1417</v>
      </c>
      <c r="B882" t="str">
        <f t="shared" si="40"/>
        <v>ZK102.K381.C550</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55000000000000004">
      <c r="A883" t="s">
        <v>1418</v>
      </c>
      <c r="B883" t="str">
        <f t="shared" si="40"/>
        <v>ZK102.K382.C550</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55000000000000004">
      <c r="A884" t="s">
        <v>1419</v>
      </c>
      <c r="B884" t="str">
        <f t="shared" si="40"/>
        <v>ZK102.K383.C550</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55000000000000004">
      <c r="A885" t="s">
        <v>1420</v>
      </c>
      <c r="B885" t="str">
        <f t="shared" si="40"/>
        <v>ZK102.K384.C550</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55000000000000004">
      <c r="A886" t="s">
        <v>1421</v>
      </c>
      <c r="B886" t="str">
        <f t="shared" si="40"/>
        <v>ZK102.K385.C550</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55000000000000004">
      <c r="A887" t="s">
        <v>1422</v>
      </c>
      <c r="B887" t="str">
        <f t="shared" si="40"/>
        <v>ZK102.K386.C550</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55000000000000004">
      <c r="A888" t="s">
        <v>1423</v>
      </c>
      <c r="B888" t="str">
        <f t="shared" si="40"/>
        <v>ZK102.K387.C550</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55000000000000004">
      <c r="A889" t="s">
        <v>1424</v>
      </c>
      <c r="B889" t="str">
        <f t="shared" si="40"/>
        <v>ZK102.K388.C550</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55000000000000004">
      <c r="A890" t="s">
        <v>1425</v>
      </c>
      <c r="B890" t="str">
        <f t="shared" si="40"/>
        <v>ZK102.K389.C550</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55000000000000004">
      <c r="A891" t="s">
        <v>1426</v>
      </c>
      <c r="B891" t="str">
        <f t="shared" si="40"/>
        <v>ZK102.K390.C550</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55000000000000004">
      <c r="A892" t="s">
        <v>1427</v>
      </c>
      <c r="B892" t="str">
        <f t="shared" si="40"/>
        <v>ZK102.K391.C550</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55000000000000004">
      <c r="A893" t="s">
        <v>1428</v>
      </c>
      <c r="B893" t="str">
        <f t="shared" si="40"/>
        <v>ZK102.K392.C550</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55000000000000004">
      <c r="A894" t="s">
        <v>1429</v>
      </c>
      <c r="B894" t="str">
        <f t="shared" si="40"/>
        <v>ZK102.K393.C550</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55000000000000004">
      <c r="A895" t="s">
        <v>1430</v>
      </c>
      <c r="B895" t="str">
        <f t="shared" si="40"/>
        <v>ZK102.K394.C550</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55000000000000004">
      <c r="A896" t="s">
        <v>1431</v>
      </c>
      <c r="B896" t="str">
        <f t="shared" si="40"/>
        <v>ZK102.K395.C550</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55000000000000004">
      <c r="A897" t="s">
        <v>1432</v>
      </c>
      <c r="B897" t="str">
        <f t="shared" si="40"/>
        <v>ZK102.K396.C550</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55000000000000004">
      <c r="A898" t="s">
        <v>1433</v>
      </c>
      <c r="B898" t="str">
        <f t="shared" si="40"/>
        <v>ZK102.K397.C550</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55000000000000004">
      <c r="A899" t="s">
        <v>1434</v>
      </c>
      <c r="B899" t="str">
        <f t="shared" ref="B899:B962" si="43">+A899&amp;"."&amp;$A$1</f>
        <v>ZK102.K398.C550</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ZK102.K399.C550</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55000000000000004">
      <c r="A901" t="s">
        <v>1436</v>
      </c>
      <c r="B901" t="str">
        <f t="shared" si="43"/>
        <v>ZK103.K100.C550</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4.7" thickBot="1" x14ac:dyDescent="0.6">
      <c r="A902" t="s">
        <v>1437</v>
      </c>
      <c r="B902" t="str">
        <f t="shared" si="43"/>
        <v>ZK103.K101.C550</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55000000000000004">
      <c r="A903" t="s">
        <v>1438</v>
      </c>
      <c r="B903" t="str">
        <f t="shared" si="43"/>
        <v>ZK103.K102.C550</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55000000000000004">
      <c r="A904" t="s">
        <v>1439</v>
      </c>
      <c r="B904" t="str">
        <f t="shared" si="43"/>
        <v>ZK103.K103.C550</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55000000000000004">
      <c r="A905" t="s">
        <v>1440</v>
      </c>
      <c r="B905" t="str">
        <f t="shared" si="43"/>
        <v>ZK103.K104.C550</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55000000000000004">
      <c r="A906" t="s">
        <v>1441</v>
      </c>
      <c r="B906" t="str">
        <f t="shared" si="43"/>
        <v>ZK103.K105.C550</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55000000000000004">
      <c r="A907" t="s">
        <v>1442</v>
      </c>
      <c r="B907" t="str">
        <f t="shared" si="43"/>
        <v>ZK103.K106.C550</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55000000000000004">
      <c r="A908" t="s">
        <v>1443</v>
      </c>
      <c r="B908" t="str">
        <f t="shared" si="43"/>
        <v>ZK103.K107.C550</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55000000000000004">
      <c r="A909" t="s">
        <v>1444</v>
      </c>
      <c r="B909" t="str">
        <f t="shared" si="43"/>
        <v>ZK103.K108.C550</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55000000000000004">
      <c r="A910" t="s">
        <v>1445</v>
      </c>
      <c r="B910" t="str">
        <f t="shared" si="43"/>
        <v>ZK103.K109.C550</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55000000000000004">
      <c r="A911" t="s">
        <v>1446</v>
      </c>
      <c r="B911" t="str">
        <f t="shared" si="43"/>
        <v>ZK103.K110.C550</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55000000000000004">
      <c r="A912" t="s">
        <v>1447</v>
      </c>
      <c r="B912" t="str">
        <f t="shared" si="43"/>
        <v>ZK103.K111.C550</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55000000000000004">
      <c r="A913" t="s">
        <v>1448</v>
      </c>
      <c r="B913" t="str">
        <f t="shared" si="43"/>
        <v>ZK103.K112.C550</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55000000000000004">
      <c r="A914" t="s">
        <v>1449</v>
      </c>
      <c r="B914" t="str">
        <f t="shared" si="43"/>
        <v>ZK103.K113.C550</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55000000000000004">
      <c r="A915" t="s">
        <v>1450</v>
      </c>
      <c r="B915" t="str">
        <f t="shared" si="43"/>
        <v>ZK103.K114.C550</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55000000000000004">
      <c r="A916" t="s">
        <v>1451</v>
      </c>
      <c r="B916" t="str">
        <f t="shared" si="43"/>
        <v>ZK103.K115.C550</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55000000000000004">
      <c r="A917" t="s">
        <v>1452</v>
      </c>
      <c r="B917" t="str">
        <f t="shared" si="43"/>
        <v>ZK103.K116.C550</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55000000000000004">
      <c r="A918" t="s">
        <v>1453</v>
      </c>
      <c r="B918" t="str">
        <f t="shared" si="43"/>
        <v>ZK103.K117.C550</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55000000000000004">
      <c r="A919" t="s">
        <v>1454</v>
      </c>
      <c r="B919" t="str">
        <f t="shared" si="43"/>
        <v>ZK103.K118.C550</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55000000000000004">
      <c r="A920" t="s">
        <v>1455</v>
      </c>
      <c r="B920" t="str">
        <f t="shared" si="43"/>
        <v>ZK103.K119.C550</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55000000000000004">
      <c r="A921" t="s">
        <v>1456</v>
      </c>
      <c r="B921" t="str">
        <f t="shared" si="43"/>
        <v>ZK103.K120.C550</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55000000000000004">
      <c r="A922" t="s">
        <v>1457</v>
      </c>
      <c r="B922" t="str">
        <f t="shared" si="43"/>
        <v>ZK103.K121.C550</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55000000000000004">
      <c r="A923" t="s">
        <v>1458</v>
      </c>
      <c r="B923" t="str">
        <f t="shared" si="43"/>
        <v>ZK103.K122.C550</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55000000000000004">
      <c r="A924" t="s">
        <v>1459</v>
      </c>
      <c r="B924" t="str">
        <f t="shared" si="43"/>
        <v>ZK103.K123.C550</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55000000000000004">
      <c r="A925" t="s">
        <v>1460</v>
      </c>
      <c r="B925" t="str">
        <f t="shared" si="43"/>
        <v>ZK103.K124.C550</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55000000000000004">
      <c r="A926" t="s">
        <v>1461</v>
      </c>
      <c r="B926" t="str">
        <f t="shared" si="43"/>
        <v>ZK103.K125.C550</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55000000000000004">
      <c r="A927" t="s">
        <v>1462</v>
      </c>
      <c r="B927" t="str">
        <f t="shared" si="43"/>
        <v>ZK103.K126.C550</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55000000000000004">
      <c r="A928" t="s">
        <v>1463</v>
      </c>
      <c r="B928" t="str">
        <f t="shared" si="43"/>
        <v>ZK103.K127.C550</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55000000000000004">
      <c r="A929" t="s">
        <v>1464</v>
      </c>
      <c r="B929" t="str">
        <f t="shared" si="43"/>
        <v>ZK103.K128.C550</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55000000000000004">
      <c r="A930" t="s">
        <v>1465</v>
      </c>
      <c r="B930" t="str">
        <f t="shared" si="43"/>
        <v>ZK103.K129.C550</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55000000000000004">
      <c r="A931" t="s">
        <v>1466</v>
      </c>
      <c r="B931" t="str">
        <f t="shared" si="43"/>
        <v>ZK103.K130.C550</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55000000000000004">
      <c r="A932" t="s">
        <v>1467</v>
      </c>
      <c r="B932" t="str">
        <f t="shared" si="43"/>
        <v>ZK103.K131.C550</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55000000000000004">
      <c r="A933" t="s">
        <v>1468</v>
      </c>
      <c r="B933" t="str">
        <f t="shared" si="43"/>
        <v>ZK103.K132.C550</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55000000000000004">
      <c r="A934" t="s">
        <v>1469</v>
      </c>
      <c r="B934" t="str">
        <f t="shared" si="43"/>
        <v>ZK103.K133.C550</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55000000000000004">
      <c r="A935" t="s">
        <v>1470</v>
      </c>
      <c r="B935" t="str">
        <f t="shared" si="43"/>
        <v>ZK103.K134.C550</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55000000000000004">
      <c r="A936" t="s">
        <v>1471</v>
      </c>
      <c r="B936" t="str">
        <f t="shared" si="43"/>
        <v>ZK103.K135.C550</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55000000000000004">
      <c r="A937" t="s">
        <v>1472</v>
      </c>
      <c r="B937" t="str">
        <f t="shared" si="43"/>
        <v>ZK103.K136.C550</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55000000000000004">
      <c r="A938" t="s">
        <v>1473</v>
      </c>
      <c r="B938" t="str">
        <f t="shared" si="43"/>
        <v>ZK103.K137.C550</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55000000000000004">
      <c r="A939" t="s">
        <v>1474</v>
      </c>
      <c r="B939" t="str">
        <f t="shared" si="43"/>
        <v>ZK103.K138.C550</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55000000000000004">
      <c r="A940" t="s">
        <v>1475</v>
      </c>
      <c r="B940" t="str">
        <f t="shared" si="43"/>
        <v>ZK103.K139.C550</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55000000000000004">
      <c r="A941" t="s">
        <v>1476</v>
      </c>
      <c r="B941" t="str">
        <f t="shared" si="43"/>
        <v>ZK103.K140.C550</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55000000000000004">
      <c r="A942" t="s">
        <v>1477</v>
      </c>
      <c r="B942" t="str">
        <f t="shared" si="43"/>
        <v>ZK103.K141.C550</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55000000000000004">
      <c r="A943" t="s">
        <v>1478</v>
      </c>
      <c r="B943" t="str">
        <f t="shared" si="43"/>
        <v>ZK103.K142.C550</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55000000000000004">
      <c r="A944" t="s">
        <v>1479</v>
      </c>
      <c r="B944" t="str">
        <f t="shared" si="43"/>
        <v>ZK103.K143.C550</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55000000000000004">
      <c r="A945" t="s">
        <v>1480</v>
      </c>
      <c r="B945" t="str">
        <f t="shared" si="43"/>
        <v>ZK103.K144.C550</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55000000000000004">
      <c r="A946" t="s">
        <v>1481</v>
      </c>
      <c r="B946" t="str">
        <f t="shared" si="43"/>
        <v>ZK103.K145.C550</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55000000000000004">
      <c r="A947" t="s">
        <v>1482</v>
      </c>
      <c r="B947" t="str">
        <f t="shared" si="43"/>
        <v>ZK103.K146.C550</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55000000000000004">
      <c r="A948" t="s">
        <v>1483</v>
      </c>
      <c r="B948" t="str">
        <f t="shared" si="43"/>
        <v>ZK103.K147.C550</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55000000000000004">
      <c r="A949" t="s">
        <v>1484</v>
      </c>
      <c r="B949" t="str">
        <f t="shared" si="43"/>
        <v>ZK103.K148.C550</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55000000000000004">
      <c r="A950" t="s">
        <v>1485</v>
      </c>
      <c r="B950" t="str">
        <f t="shared" si="43"/>
        <v>ZK103.K149.C550</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55000000000000004">
      <c r="A951" t="s">
        <v>1486</v>
      </c>
      <c r="B951" t="str">
        <f t="shared" si="43"/>
        <v>ZK103.K150.C550</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55000000000000004">
      <c r="A952" t="s">
        <v>1487</v>
      </c>
      <c r="B952" t="str">
        <f t="shared" si="43"/>
        <v>ZK103.K151.C550</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55000000000000004">
      <c r="A953" t="s">
        <v>1488</v>
      </c>
      <c r="B953" t="str">
        <f t="shared" si="43"/>
        <v>ZK103.K152.C550</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55000000000000004">
      <c r="A954" t="s">
        <v>1489</v>
      </c>
      <c r="B954" t="str">
        <f t="shared" si="43"/>
        <v>ZK103.K153.C550</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55000000000000004">
      <c r="A955" t="s">
        <v>1490</v>
      </c>
      <c r="B955" t="str">
        <f t="shared" si="43"/>
        <v>ZK103.K154.C550</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55000000000000004">
      <c r="A956" t="s">
        <v>1491</v>
      </c>
      <c r="B956" t="str">
        <f t="shared" si="43"/>
        <v>ZK103.K155.C550</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55000000000000004">
      <c r="A957" t="s">
        <v>1492</v>
      </c>
      <c r="B957" t="str">
        <f t="shared" si="43"/>
        <v>ZK103.K156.C550</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55000000000000004">
      <c r="A958" t="s">
        <v>1493</v>
      </c>
      <c r="B958" t="str">
        <f t="shared" si="43"/>
        <v>ZK103.K157.C550</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55000000000000004">
      <c r="A959" t="s">
        <v>1494</v>
      </c>
      <c r="B959" t="str">
        <f t="shared" si="43"/>
        <v>ZK103.K158.C550</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55000000000000004">
      <c r="A960" t="s">
        <v>1495</v>
      </c>
      <c r="B960" t="str">
        <f t="shared" si="43"/>
        <v>ZK103.K159.C550</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55000000000000004">
      <c r="A961" t="s">
        <v>1496</v>
      </c>
      <c r="B961" t="str">
        <f t="shared" si="43"/>
        <v>ZK103.K160.C550</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55000000000000004">
      <c r="A962" t="s">
        <v>1497</v>
      </c>
      <c r="B962" t="str">
        <f t="shared" si="43"/>
        <v>ZK103.K161.C550</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55000000000000004">
      <c r="A963" t="s">
        <v>1498</v>
      </c>
      <c r="B963" t="str">
        <f t="shared" ref="B963:B1026" si="46">+A963&amp;"."&amp;$A$1</f>
        <v>ZK103.K162.C550</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ZK103.K163.C550</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55000000000000004">
      <c r="A965" t="s">
        <v>1500</v>
      </c>
      <c r="B965" t="str">
        <f t="shared" si="46"/>
        <v>ZK103.K164.C550</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55000000000000004">
      <c r="A966" t="s">
        <v>1501</v>
      </c>
      <c r="B966" t="str">
        <f t="shared" si="46"/>
        <v>ZK103.K165.C550</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55000000000000004">
      <c r="A967" t="s">
        <v>1502</v>
      </c>
      <c r="B967" t="str">
        <f t="shared" si="46"/>
        <v>ZK103.K166.C550</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55000000000000004">
      <c r="A968" t="s">
        <v>1503</v>
      </c>
      <c r="B968" t="str">
        <f t="shared" si="46"/>
        <v>ZK103.K167.C550</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55000000000000004">
      <c r="A969" t="s">
        <v>1504</v>
      </c>
      <c r="B969" t="str">
        <f t="shared" si="46"/>
        <v>ZK103.K168.C550</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55000000000000004">
      <c r="A970" t="s">
        <v>1505</v>
      </c>
      <c r="B970" t="str">
        <f t="shared" si="46"/>
        <v>ZK103.K169.C550</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55000000000000004">
      <c r="A971" t="s">
        <v>1506</v>
      </c>
      <c r="B971" t="str">
        <f t="shared" si="46"/>
        <v>ZK103.K170.C550</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55000000000000004">
      <c r="A972" t="s">
        <v>1507</v>
      </c>
      <c r="B972" t="str">
        <f t="shared" si="46"/>
        <v>ZK103.K171.C550</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55000000000000004">
      <c r="A973" t="s">
        <v>1508</v>
      </c>
      <c r="B973" t="str">
        <f t="shared" si="46"/>
        <v>ZK103.K172.C550</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55000000000000004">
      <c r="A974" t="s">
        <v>1509</v>
      </c>
      <c r="B974" t="str">
        <f t="shared" si="46"/>
        <v>ZK103.K173.C550</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55000000000000004">
      <c r="A975" t="s">
        <v>1510</v>
      </c>
      <c r="B975" t="str">
        <f t="shared" si="46"/>
        <v>ZK103.K174.C550</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55000000000000004">
      <c r="A976" t="s">
        <v>1511</v>
      </c>
      <c r="B976" t="str">
        <f t="shared" si="46"/>
        <v>ZK103.K175.C550</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55000000000000004">
      <c r="A977" t="s">
        <v>1512</v>
      </c>
      <c r="B977" t="str">
        <f t="shared" si="46"/>
        <v>ZK103.K176.C550</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55000000000000004">
      <c r="A978" t="s">
        <v>1513</v>
      </c>
      <c r="B978" t="str">
        <f t="shared" si="46"/>
        <v>ZK103.K177.C550</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55000000000000004">
      <c r="A979" t="s">
        <v>1514</v>
      </c>
      <c r="B979" t="str">
        <f t="shared" si="46"/>
        <v>ZK103.K178.C550</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55000000000000004">
      <c r="A980" t="s">
        <v>1515</v>
      </c>
      <c r="B980" t="str">
        <f t="shared" si="46"/>
        <v>ZK103.K179.C550</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55000000000000004">
      <c r="A981" t="s">
        <v>1516</v>
      </c>
      <c r="B981" t="str">
        <f t="shared" si="46"/>
        <v>ZK103.K180.C550</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55000000000000004">
      <c r="A982" t="s">
        <v>1517</v>
      </c>
      <c r="B982" t="str">
        <f t="shared" si="46"/>
        <v>ZK103.K181.C550</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55000000000000004">
      <c r="A983" t="s">
        <v>1518</v>
      </c>
      <c r="B983" t="str">
        <f t="shared" si="46"/>
        <v>ZK103.K182.C550</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55000000000000004">
      <c r="A984" t="s">
        <v>1519</v>
      </c>
      <c r="B984" t="str">
        <f t="shared" si="46"/>
        <v>ZK103.K183.C550</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55000000000000004">
      <c r="A985" t="s">
        <v>1520</v>
      </c>
      <c r="B985" t="str">
        <f t="shared" si="46"/>
        <v>ZK103.K184.C550</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55000000000000004">
      <c r="A986" t="s">
        <v>1521</v>
      </c>
      <c r="B986" t="str">
        <f t="shared" si="46"/>
        <v>ZK103.K185.C550</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55000000000000004">
      <c r="A987" t="s">
        <v>1522</v>
      </c>
      <c r="B987" t="str">
        <f t="shared" si="46"/>
        <v>ZK103.K186.C550</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55000000000000004">
      <c r="A988" t="s">
        <v>1523</v>
      </c>
      <c r="B988" t="str">
        <f t="shared" si="46"/>
        <v>ZK103.K187.C550</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55000000000000004">
      <c r="A989" t="s">
        <v>1524</v>
      </c>
      <c r="B989" t="str">
        <f t="shared" si="46"/>
        <v>ZK103.K188.C550</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55000000000000004">
      <c r="A990" t="s">
        <v>1525</v>
      </c>
      <c r="B990" t="str">
        <f t="shared" si="46"/>
        <v>ZK103.K189.C550</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55000000000000004">
      <c r="A991" t="s">
        <v>1526</v>
      </c>
      <c r="B991" t="str">
        <f t="shared" si="46"/>
        <v>ZK103.K190.C550</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55000000000000004">
      <c r="A992" t="s">
        <v>1527</v>
      </c>
      <c r="B992" t="str">
        <f t="shared" si="46"/>
        <v>ZK103.K191.C550</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55000000000000004">
      <c r="A993" t="s">
        <v>1528</v>
      </c>
      <c r="B993" t="str">
        <f t="shared" si="46"/>
        <v>ZK103.K192.C550</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55000000000000004">
      <c r="A994" t="s">
        <v>1529</v>
      </c>
      <c r="B994" t="str">
        <f t="shared" si="46"/>
        <v>ZK103.K193.C550</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55000000000000004">
      <c r="A995" t="s">
        <v>1530</v>
      </c>
      <c r="B995" t="str">
        <f t="shared" si="46"/>
        <v>ZK103.K194.C550</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55000000000000004">
      <c r="A996" t="s">
        <v>1531</v>
      </c>
      <c r="B996" t="str">
        <f t="shared" si="46"/>
        <v>ZK103.K195.C550</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55000000000000004">
      <c r="A997" t="s">
        <v>1532</v>
      </c>
      <c r="B997" t="str">
        <f t="shared" si="46"/>
        <v>ZK103.K196.C550</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55000000000000004">
      <c r="A998" t="s">
        <v>1533</v>
      </c>
      <c r="B998" t="str">
        <f t="shared" si="46"/>
        <v>ZK103.K197.C550</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55000000000000004">
      <c r="A999" t="s">
        <v>1534</v>
      </c>
      <c r="B999" t="str">
        <f t="shared" si="46"/>
        <v>ZK103.K198.C550</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55000000000000004">
      <c r="A1000" t="s">
        <v>1535</v>
      </c>
      <c r="B1000" t="str">
        <f t="shared" si="46"/>
        <v>ZK103.K199.C550</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55000000000000004">
      <c r="A1001" t="s">
        <v>1536</v>
      </c>
      <c r="B1001" t="str">
        <f t="shared" si="46"/>
        <v>ZK103.K200.C550</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4.7" thickBot="1" x14ac:dyDescent="0.6">
      <c r="A1002" t="s">
        <v>1537</v>
      </c>
      <c r="B1002" t="str">
        <f t="shared" si="46"/>
        <v>ZK103.K201.C550</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55000000000000004">
      <c r="A1003" t="s">
        <v>1538</v>
      </c>
      <c r="B1003" t="str">
        <f t="shared" si="46"/>
        <v>ZK103.K202.C550</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55000000000000004">
      <c r="A1004" t="s">
        <v>1539</v>
      </c>
      <c r="B1004" t="str">
        <f t="shared" si="46"/>
        <v>ZK103.K203.C550</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55000000000000004">
      <c r="A1005" t="s">
        <v>1540</v>
      </c>
      <c r="B1005" t="str">
        <f t="shared" si="46"/>
        <v>ZK103.K204.C550</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55000000000000004">
      <c r="A1006" t="s">
        <v>1541</v>
      </c>
      <c r="B1006" t="str">
        <f t="shared" si="46"/>
        <v>ZK103.K205.C550</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55000000000000004">
      <c r="A1007" t="s">
        <v>1542</v>
      </c>
      <c r="B1007" t="str">
        <f t="shared" si="46"/>
        <v>ZK103.K206.C550</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55000000000000004">
      <c r="A1008" t="s">
        <v>1543</v>
      </c>
      <c r="B1008" t="str">
        <f t="shared" si="46"/>
        <v>ZK103.K207.C550</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55000000000000004">
      <c r="A1009" t="s">
        <v>1544</v>
      </c>
      <c r="B1009" t="str">
        <f t="shared" si="46"/>
        <v>ZK103.K208.C550</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55000000000000004">
      <c r="A1010" t="s">
        <v>1545</v>
      </c>
      <c r="B1010" t="str">
        <f t="shared" si="46"/>
        <v>ZK103.K209.C550</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55000000000000004">
      <c r="A1011" t="s">
        <v>1546</v>
      </c>
      <c r="B1011" t="str">
        <f t="shared" si="46"/>
        <v>ZK103.K210.C550</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55000000000000004">
      <c r="A1012" t="s">
        <v>1547</v>
      </c>
      <c r="B1012" t="str">
        <f t="shared" si="46"/>
        <v>ZK103.K211.C550</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55000000000000004">
      <c r="A1013" t="s">
        <v>1548</v>
      </c>
      <c r="B1013" t="str">
        <f t="shared" si="46"/>
        <v>ZK103.K212.C550</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55000000000000004">
      <c r="A1014" t="s">
        <v>1549</v>
      </c>
      <c r="B1014" t="str">
        <f t="shared" si="46"/>
        <v>ZK103.K213.C550</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55000000000000004">
      <c r="A1015" t="s">
        <v>1550</v>
      </c>
      <c r="B1015" t="str">
        <f t="shared" si="46"/>
        <v>ZK103.K214.C550</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55000000000000004">
      <c r="A1016" t="s">
        <v>1551</v>
      </c>
      <c r="B1016" t="str">
        <f t="shared" si="46"/>
        <v>ZK103.K215.C550</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55000000000000004">
      <c r="A1017" t="s">
        <v>1552</v>
      </c>
      <c r="B1017" t="str">
        <f t="shared" si="46"/>
        <v>ZK103.K216.C550</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55000000000000004">
      <c r="A1018" t="s">
        <v>1553</v>
      </c>
      <c r="B1018" t="str">
        <f t="shared" si="46"/>
        <v>ZK103.K217.C550</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55000000000000004">
      <c r="A1019" t="s">
        <v>1554</v>
      </c>
      <c r="B1019" t="str">
        <f t="shared" si="46"/>
        <v>ZK103.K218.C550</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55000000000000004">
      <c r="A1020" t="s">
        <v>1555</v>
      </c>
      <c r="B1020" t="str">
        <f t="shared" si="46"/>
        <v>ZK103.K219.C550</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55000000000000004">
      <c r="A1021" t="s">
        <v>1556</v>
      </c>
      <c r="B1021" t="str">
        <f t="shared" si="46"/>
        <v>ZK103.K220.C550</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55000000000000004">
      <c r="A1022" t="s">
        <v>1557</v>
      </c>
      <c r="B1022" t="str">
        <f t="shared" si="46"/>
        <v>ZK103.K221.C550</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55000000000000004">
      <c r="A1023" t="s">
        <v>1558</v>
      </c>
      <c r="B1023" t="str">
        <f t="shared" si="46"/>
        <v>ZK103.K222.C550</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55000000000000004">
      <c r="A1024" t="s">
        <v>1559</v>
      </c>
      <c r="B1024" t="str">
        <f t="shared" si="46"/>
        <v>ZK103.K223.C550</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55000000000000004">
      <c r="A1025" t="s">
        <v>1560</v>
      </c>
      <c r="B1025" t="str">
        <f t="shared" si="46"/>
        <v>ZK103.K224.C550</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55000000000000004">
      <c r="A1026" t="s">
        <v>1561</v>
      </c>
      <c r="B1026" t="str">
        <f t="shared" si="46"/>
        <v>ZK103.K225.C550</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ZK103.K226.C550</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ZK103.K227.C550</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55000000000000004">
      <c r="A1029" t="s">
        <v>1564</v>
      </c>
      <c r="B1029" t="str">
        <f t="shared" si="49"/>
        <v>ZK103.K228.C550</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55000000000000004">
      <c r="A1030" t="s">
        <v>1565</v>
      </c>
      <c r="B1030" t="str">
        <f t="shared" si="49"/>
        <v>ZK103.K229.C550</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55000000000000004">
      <c r="A1031" t="s">
        <v>1566</v>
      </c>
      <c r="B1031" t="str">
        <f t="shared" si="49"/>
        <v>ZK103.K230.C550</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55000000000000004">
      <c r="A1032" t="s">
        <v>1567</v>
      </c>
      <c r="B1032" t="str">
        <f t="shared" si="49"/>
        <v>ZK103.K231.C550</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55000000000000004">
      <c r="A1033" t="s">
        <v>1568</v>
      </c>
      <c r="B1033" t="str">
        <f t="shared" si="49"/>
        <v>ZK103.K232.C550</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55000000000000004">
      <c r="A1034" t="s">
        <v>1569</v>
      </c>
      <c r="B1034" t="str">
        <f t="shared" si="49"/>
        <v>ZK103.K233.C550</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55000000000000004">
      <c r="A1035" t="s">
        <v>1570</v>
      </c>
      <c r="B1035" t="str">
        <f t="shared" si="49"/>
        <v>ZK103.K234.C550</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55000000000000004">
      <c r="A1036" t="s">
        <v>1571</v>
      </c>
      <c r="B1036" t="str">
        <f t="shared" si="49"/>
        <v>ZK103.K235.C550</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55000000000000004">
      <c r="A1037" t="s">
        <v>1572</v>
      </c>
      <c r="B1037" t="str">
        <f t="shared" si="49"/>
        <v>ZK103.K236.C550</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55000000000000004">
      <c r="A1038" t="s">
        <v>1573</v>
      </c>
      <c r="B1038" t="str">
        <f t="shared" si="49"/>
        <v>ZK103.K237.C550</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55000000000000004">
      <c r="A1039" t="s">
        <v>1574</v>
      </c>
      <c r="B1039" t="str">
        <f t="shared" si="49"/>
        <v>ZK103.K238.C550</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55000000000000004">
      <c r="A1040" t="s">
        <v>1575</v>
      </c>
      <c r="B1040" t="str">
        <f t="shared" si="49"/>
        <v>ZK103.K239.C550</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55000000000000004">
      <c r="A1041" t="s">
        <v>1576</v>
      </c>
      <c r="B1041" t="str">
        <f t="shared" si="49"/>
        <v>ZK103.K240.C550</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55000000000000004">
      <c r="A1042" t="s">
        <v>1577</v>
      </c>
      <c r="B1042" t="str">
        <f t="shared" si="49"/>
        <v>ZK103.K241.C550</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55000000000000004">
      <c r="A1043" t="s">
        <v>1578</v>
      </c>
      <c r="B1043" t="str">
        <f t="shared" si="49"/>
        <v>ZK103.K242.C550</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55000000000000004">
      <c r="A1044" t="s">
        <v>1579</v>
      </c>
      <c r="B1044" t="str">
        <f t="shared" si="49"/>
        <v>ZK103.K243.C550</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55000000000000004">
      <c r="A1045" t="s">
        <v>1580</v>
      </c>
      <c r="B1045" t="str">
        <f t="shared" si="49"/>
        <v>ZK103.K244.C550</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55000000000000004">
      <c r="A1046" t="s">
        <v>1581</v>
      </c>
      <c r="B1046" t="str">
        <f t="shared" si="49"/>
        <v>ZK103.K245.C550</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55000000000000004">
      <c r="A1047" t="s">
        <v>1582</v>
      </c>
      <c r="B1047" t="str">
        <f t="shared" si="49"/>
        <v>ZK103.K246.C550</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55000000000000004">
      <c r="A1048" t="s">
        <v>1583</v>
      </c>
      <c r="B1048" t="str">
        <f t="shared" si="49"/>
        <v>ZK103.K247.C550</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55000000000000004">
      <c r="A1049" t="s">
        <v>1584</v>
      </c>
      <c r="B1049" t="str">
        <f t="shared" si="49"/>
        <v>ZK103.K248.C550</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55000000000000004">
      <c r="A1050" t="s">
        <v>1585</v>
      </c>
      <c r="B1050" t="str">
        <f t="shared" si="49"/>
        <v>ZK103.K249.C550</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55000000000000004">
      <c r="A1051" t="s">
        <v>1586</v>
      </c>
      <c r="B1051" t="str">
        <f t="shared" si="49"/>
        <v>ZK103.K250.C550</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55000000000000004">
      <c r="A1052" t="s">
        <v>1587</v>
      </c>
      <c r="B1052" t="str">
        <f t="shared" si="49"/>
        <v>ZK103.K251.C550</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55000000000000004">
      <c r="A1053" t="s">
        <v>1588</v>
      </c>
      <c r="B1053" t="str">
        <f t="shared" si="49"/>
        <v>ZK103.K252.C550</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55000000000000004">
      <c r="A1054" t="s">
        <v>1589</v>
      </c>
      <c r="B1054" t="str">
        <f t="shared" si="49"/>
        <v>ZK103.K253.C550</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55000000000000004">
      <c r="A1055" t="s">
        <v>1590</v>
      </c>
      <c r="B1055" t="str">
        <f t="shared" si="49"/>
        <v>ZK103.K254.C550</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55000000000000004">
      <c r="A1056" t="s">
        <v>1591</v>
      </c>
      <c r="B1056" t="str">
        <f t="shared" si="49"/>
        <v>ZK103.K255.C550</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55000000000000004">
      <c r="A1057" t="s">
        <v>1592</v>
      </c>
      <c r="B1057" t="str">
        <f t="shared" si="49"/>
        <v>ZK103.K256.C550</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55000000000000004">
      <c r="A1058" t="s">
        <v>1593</v>
      </c>
      <c r="B1058" t="str">
        <f t="shared" si="49"/>
        <v>ZK103.K257.C550</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55000000000000004">
      <c r="A1059" t="s">
        <v>1594</v>
      </c>
      <c r="B1059" t="str">
        <f t="shared" si="49"/>
        <v>ZK103.K258.C550</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55000000000000004">
      <c r="A1060" t="s">
        <v>1595</v>
      </c>
      <c r="B1060" t="str">
        <f t="shared" si="49"/>
        <v>ZK103.K259.C550</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55000000000000004">
      <c r="A1061" t="s">
        <v>1596</v>
      </c>
      <c r="B1061" t="str">
        <f t="shared" si="49"/>
        <v>ZK103.K260.C550</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55000000000000004">
      <c r="A1062" t="s">
        <v>1597</v>
      </c>
      <c r="B1062" t="str">
        <f t="shared" si="49"/>
        <v>ZK103.K261.C550</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55000000000000004">
      <c r="A1063" t="s">
        <v>1598</v>
      </c>
      <c r="B1063" t="str">
        <f t="shared" si="49"/>
        <v>ZK103.K262.C550</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55000000000000004">
      <c r="A1064" t="s">
        <v>1599</v>
      </c>
      <c r="B1064" t="str">
        <f t="shared" si="49"/>
        <v>ZK103.K263.C550</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55000000000000004">
      <c r="A1065" t="s">
        <v>1600</v>
      </c>
      <c r="B1065" t="str">
        <f t="shared" si="49"/>
        <v>ZK103.K264.C550</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55000000000000004">
      <c r="A1066" t="s">
        <v>1601</v>
      </c>
      <c r="B1066" t="str">
        <f t="shared" si="49"/>
        <v>ZK103.K265.C550</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55000000000000004">
      <c r="A1067" t="s">
        <v>1602</v>
      </c>
      <c r="B1067" t="str">
        <f t="shared" si="49"/>
        <v>ZK103.K266.C550</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55000000000000004">
      <c r="A1068" t="s">
        <v>1603</v>
      </c>
      <c r="B1068" t="str">
        <f t="shared" si="49"/>
        <v>ZK103.K267.C550</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55000000000000004">
      <c r="A1069" t="s">
        <v>1604</v>
      </c>
      <c r="B1069" t="str">
        <f t="shared" si="49"/>
        <v>ZK103.K268.C550</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55000000000000004">
      <c r="A1070" t="s">
        <v>1605</v>
      </c>
      <c r="B1070" t="str">
        <f t="shared" si="49"/>
        <v>ZK103.K269.C550</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55000000000000004">
      <c r="A1071" t="s">
        <v>1606</v>
      </c>
      <c r="B1071" t="str">
        <f t="shared" si="49"/>
        <v>ZK103.K270.C550</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55000000000000004">
      <c r="A1072" t="s">
        <v>1607</v>
      </c>
      <c r="B1072" t="str">
        <f t="shared" si="49"/>
        <v>ZK103.K271.C550</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55000000000000004">
      <c r="A1073" t="s">
        <v>1608</v>
      </c>
      <c r="B1073" t="str">
        <f t="shared" si="49"/>
        <v>ZK103.K272.C550</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55000000000000004">
      <c r="A1074" t="s">
        <v>1609</v>
      </c>
      <c r="B1074" t="str">
        <f t="shared" si="49"/>
        <v>ZK103.K273.C550</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55000000000000004">
      <c r="A1075" t="s">
        <v>1610</v>
      </c>
      <c r="B1075" t="str">
        <f t="shared" si="49"/>
        <v>ZK103.K274.C550</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55000000000000004">
      <c r="A1076" t="s">
        <v>1611</v>
      </c>
      <c r="B1076" t="str">
        <f t="shared" si="49"/>
        <v>ZK103.K275.C550</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55000000000000004">
      <c r="A1077" t="s">
        <v>1612</v>
      </c>
      <c r="B1077" t="str">
        <f t="shared" si="49"/>
        <v>ZK103.K276.C550</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55000000000000004">
      <c r="A1078" t="s">
        <v>1613</v>
      </c>
      <c r="B1078" t="str">
        <f t="shared" si="49"/>
        <v>ZK103.K277.C550</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55000000000000004">
      <c r="A1079" t="s">
        <v>1614</v>
      </c>
      <c r="B1079" t="str">
        <f t="shared" si="49"/>
        <v>ZK103.K278.C550</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55000000000000004">
      <c r="A1080" t="s">
        <v>1615</v>
      </c>
      <c r="B1080" t="str">
        <f t="shared" si="49"/>
        <v>ZK103.K279.C550</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55000000000000004">
      <c r="A1081" t="s">
        <v>1616</v>
      </c>
      <c r="B1081" t="str">
        <f t="shared" si="49"/>
        <v>ZK103.K280.C550</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55000000000000004">
      <c r="A1082" t="s">
        <v>1617</v>
      </c>
      <c r="B1082" t="str">
        <f t="shared" si="49"/>
        <v>ZK103.K281.C550</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55000000000000004">
      <c r="A1083" t="s">
        <v>1618</v>
      </c>
      <c r="B1083" t="str">
        <f t="shared" si="49"/>
        <v>ZK103.K282.C550</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55000000000000004">
      <c r="A1084" t="s">
        <v>1619</v>
      </c>
      <c r="B1084" t="str">
        <f t="shared" si="49"/>
        <v>ZK103.K283.C550</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55000000000000004">
      <c r="A1085" t="s">
        <v>1620</v>
      </c>
      <c r="B1085" t="str">
        <f t="shared" si="49"/>
        <v>ZK103.K284.C550</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55000000000000004">
      <c r="A1086" t="s">
        <v>1621</v>
      </c>
      <c r="B1086" t="str">
        <f t="shared" si="49"/>
        <v>ZK103.K285.C550</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55000000000000004">
      <c r="A1087" t="s">
        <v>1622</v>
      </c>
      <c r="B1087" t="str">
        <f t="shared" si="49"/>
        <v>ZK103.K286.C550</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55000000000000004">
      <c r="A1088" t="s">
        <v>1623</v>
      </c>
      <c r="B1088" t="str">
        <f t="shared" si="49"/>
        <v>ZK103.K287.C550</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55000000000000004">
      <c r="A1089" t="s">
        <v>1624</v>
      </c>
      <c r="B1089" t="str">
        <f t="shared" si="49"/>
        <v>ZK103.K288.C550</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55000000000000004">
      <c r="A1090" t="s">
        <v>1625</v>
      </c>
      <c r="B1090" t="str">
        <f t="shared" si="49"/>
        <v>ZK103.K289.C550</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ZK103.K290.C550</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ZK103.K291.C550</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55000000000000004">
      <c r="A1093" t="s">
        <v>1628</v>
      </c>
      <c r="B1093" t="str">
        <f t="shared" si="52"/>
        <v>ZK103.K292.C550</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55000000000000004">
      <c r="A1094" t="s">
        <v>1629</v>
      </c>
      <c r="B1094" t="str">
        <f t="shared" si="52"/>
        <v>ZK103.K293.C550</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55000000000000004">
      <c r="A1095" t="s">
        <v>1630</v>
      </c>
      <c r="B1095" t="str">
        <f t="shared" si="52"/>
        <v>ZK103.K294.C550</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55000000000000004">
      <c r="A1096" t="s">
        <v>1631</v>
      </c>
      <c r="B1096" t="str">
        <f t="shared" si="52"/>
        <v>ZK103.K295.C550</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55000000000000004">
      <c r="A1097" t="s">
        <v>1632</v>
      </c>
      <c r="B1097" t="str">
        <f t="shared" si="52"/>
        <v>ZK103.K296.C550</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55000000000000004">
      <c r="A1098" t="s">
        <v>1633</v>
      </c>
      <c r="B1098" t="str">
        <f t="shared" si="52"/>
        <v>ZK103.K297.C550</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55000000000000004">
      <c r="A1099" t="s">
        <v>1634</v>
      </c>
      <c r="B1099" t="str">
        <f t="shared" si="52"/>
        <v>ZK103.K298.C550</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55000000000000004">
      <c r="A1100" t="s">
        <v>1635</v>
      </c>
      <c r="B1100" t="str">
        <f t="shared" si="52"/>
        <v>ZK103.K299.C550</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55000000000000004">
      <c r="A1101" t="s">
        <v>1636</v>
      </c>
      <c r="B1101" t="str">
        <f t="shared" si="52"/>
        <v>ZK103.K300.C550</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4.7" thickBot="1" x14ac:dyDescent="0.6">
      <c r="A1102" t="s">
        <v>1637</v>
      </c>
      <c r="B1102" t="str">
        <f t="shared" si="52"/>
        <v>ZK103.K301.C550</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55000000000000004">
      <c r="A1103" t="s">
        <v>1638</v>
      </c>
      <c r="B1103" t="str">
        <f t="shared" si="52"/>
        <v>ZK103.K302.C550</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55000000000000004">
      <c r="A1104" t="s">
        <v>1639</v>
      </c>
      <c r="B1104" t="str">
        <f t="shared" si="52"/>
        <v>ZK103.K303.C550</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55000000000000004">
      <c r="A1105" t="s">
        <v>1640</v>
      </c>
      <c r="B1105" t="str">
        <f t="shared" si="52"/>
        <v>ZK103.K304.C550</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55000000000000004">
      <c r="A1106" t="s">
        <v>1641</v>
      </c>
      <c r="B1106" t="str">
        <f t="shared" si="52"/>
        <v>ZK103.K305.C550</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55000000000000004">
      <c r="A1107" t="s">
        <v>1642</v>
      </c>
      <c r="B1107" t="str">
        <f t="shared" si="52"/>
        <v>ZK103.K306.C550</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55000000000000004">
      <c r="A1108" t="s">
        <v>1643</v>
      </c>
      <c r="B1108" t="str">
        <f t="shared" si="52"/>
        <v>ZK103.K307.C550</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55000000000000004">
      <c r="A1109" t="s">
        <v>1644</v>
      </c>
      <c r="B1109" t="str">
        <f t="shared" si="52"/>
        <v>ZK103.K308.C550</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55000000000000004">
      <c r="A1110" t="s">
        <v>1645</v>
      </c>
      <c r="B1110" t="str">
        <f t="shared" si="52"/>
        <v>ZK103.K309.C550</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55000000000000004">
      <c r="A1111" t="s">
        <v>1646</v>
      </c>
      <c r="B1111" t="str">
        <f t="shared" si="52"/>
        <v>ZK103.K310.C550</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55000000000000004">
      <c r="A1112" t="s">
        <v>1647</v>
      </c>
      <c r="B1112" t="str">
        <f t="shared" si="52"/>
        <v>ZK103.K311.C550</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55000000000000004">
      <c r="A1113" t="s">
        <v>1648</v>
      </c>
      <c r="B1113" t="str">
        <f t="shared" si="52"/>
        <v>ZK103.K312.C550</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55000000000000004">
      <c r="A1114" t="s">
        <v>1649</v>
      </c>
      <c r="B1114" t="str">
        <f t="shared" si="52"/>
        <v>ZK103.K313.C550</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55000000000000004">
      <c r="A1115" t="s">
        <v>1650</v>
      </c>
      <c r="B1115" t="str">
        <f t="shared" si="52"/>
        <v>ZK103.K314.C550</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55000000000000004">
      <c r="A1116" t="s">
        <v>1651</v>
      </c>
      <c r="B1116" t="str">
        <f t="shared" si="52"/>
        <v>ZK103.K315.C550</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55000000000000004">
      <c r="A1117" t="s">
        <v>1652</v>
      </c>
      <c r="B1117" t="str">
        <f t="shared" si="52"/>
        <v>ZK103.K316.C550</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55000000000000004">
      <c r="A1118" t="s">
        <v>1653</v>
      </c>
      <c r="B1118" t="str">
        <f t="shared" si="52"/>
        <v>ZK103.K317.C550</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55000000000000004">
      <c r="A1119" t="s">
        <v>1654</v>
      </c>
      <c r="B1119" t="str">
        <f t="shared" si="52"/>
        <v>ZK103.K318.C550</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55000000000000004">
      <c r="A1120" t="s">
        <v>1655</v>
      </c>
      <c r="B1120" t="str">
        <f t="shared" si="52"/>
        <v>ZK103.K319.C550</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55000000000000004">
      <c r="A1121" t="s">
        <v>1656</v>
      </c>
      <c r="B1121" t="str">
        <f t="shared" si="52"/>
        <v>ZK103.K320.C550</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55000000000000004">
      <c r="A1122" t="s">
        <v>1657</v>
      </c>
      <c r="B1122" t="str">
        <f t="shared" si="52"/>
        <v>ZK103.K321.C550</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55000000000000004">
      <c r="A1123" t="s">
        <v>1658</v>
      </c>
      <c r="B1123" t="str">
        <f t="shared" si="52"/>
        <v>ZK103.K322.C550</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55000000000000004">
      <c r="A1124" t="s">
        <v>1659</v>
      </c>
      <c r="B1124" t="str">
        <f t="shared" si="52"/>
        <v>ZK103.K323.C550</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55000000000000004">
      <c r="A1125" t="s">
        <v>1660</v>
      </c>
      <c r="B1125" t="str">
        <f t="shared" si="52"/>
        <v>ZK103.K324.C550</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55000000000000004">
      <c r="A1126" t="s">
        <v>1661</v>
      </c>
      <c r="B1126" t="str">
        <f t="shared" si="52"/>
        <v>ZK103.K325.C550</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55000000000000004">
      <c r="A1127" t="s">
        <v>1662</v>
      </c>
      <c r="B1127" t="str">
        <f t="shared" si="52"/>
        <v>ZK103.K326.C550</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55000000000000004">
      <c r="A1128" t="s">
        <v>1663</v>
      </c>
      <c r="B1128" t="str">
        <f t="shared" si="52"/>
        <v>ZK103.K327.C550</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55000000000000004">
      <c r="A1129" t="s">
        <v>1664</v>
      </c>
      <c r="B1129" t="str">
        <f t="shared" si="52"/>
        <v>ZK103.K328.C550</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55000000000000004">
      <c r="A1130" t="s">
        <v>1665</v>
      </c>
      <c r="B1130" t="str">
        <f t="shared" si="52"/>
        <v>ZK103.K329.C550</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55000000000000004">
      <c r="A1131" t="s">
        <v>1666</v>
      </c>
      <c r="B1131" t="str">
        <f t="shared" si="52"/>
        <v>ZK103.K330.C550</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55000000000000004">
      <c r="A1132" t="s">
        <v>1667</v>
      </c>
      <c r="B1132" t="str">
        <f t="shared" si="52"/>
        <v>ZK103.K331.C550</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55000000000000004">
      <c r="A1133" t="s">
        <v>1668</v>
      </c>
      <c r="B1133" t="str">
        <f t="shared" si="52"/>
        <v>ZK103.K332.C550</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55000000000000004">
      <c r="A1134" t="s">
        <v>1669</v>
      </c>
      <c r="B1134" t="str">
        <f t="shared" si="52"/>
        <v>ZK103.K333.C550</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55000000000000004">
      <c r="A1135" t="s">
        <v>1670</v>
      </c>
      <c r="B1135" t="str">
        <f t="shared" si="52"/>
        <v>ZK103.K334.C550</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55000000000000004">
      <c r="A1136" t="s">
        <v>1671</v>
      </c>
      <c r="B1136" t="str">
        <f t="shared" si="52"/>
        <v>ZK103.K335.C550</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55000000000000004">
      <c r="A1137" t="s">
        <v>1672</v>
      </c>
      <c r="B1137" t="str">
        <f t="shared" si="52"/>
        <v>ZK103.K336.C550</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55000000000000004">
      <c r="A1138" t="s">
        <v>1673</v>
      </c>
      <c r="B1138" t="str">
        <f t="shared" si="52"/>
        <v>ZK103.K337.C550</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55000000000000004">
      <c r="A1139" t="s">
        <v>1674</v>
      </c>
      <c r="B1139" t="str">
        <f t="shared" si="52"/>
        <v>ZK103.K338.C550</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55000000000000004">
      <c r="A1140" t="s">
        <v>1675</v>
      </c>
      <c r="B1140" t="str">
        <f t="shared" si="52"/>
        <v>ZK103.K339.C550</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55000000000000004">
      <c r="A1141" t="s">
        <v>1676</v>
      </c>
      <c r="B1141" t="str">
        <f t="shared" si="52"/>
        <v>ZK103.K340.C550</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55000000000000004">
      <c r="A1142" t="s">
        <v>1677</v>
      </c>
      <c r="B1142" t="str">
        <f t="shared" si="52"/>
        <v>ZK103.K341.C550</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55000000000000004">
      <c r="A1143" t="s">
        <v>1678</v>
      </c>
      <c r="B1143" t="str">
        <f t="shared" si="52"/>
        <v>ZK103.K342.C550</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55000000000000004">
      <c r="A1144" t="s">
        <v>1679</v>
      </c>
      <c r="B1144" t="str">
        <f t="shared" si="52"/>
        <v>ZK103.K343.C550</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55000000000000004">
      <c r="A1145" t="s">
        <v>1680</v>
      </c>
      <c r="B1145" t="str">
        <f t="shared" si="52"/>
        <v>ZK103.K344.C550</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55000000000000004">
      <c r="A1146" t="s">
        <v>1681</v>
      </c>
      <c r="B1146" t="str">
        <f t="shared" si="52"/>
        <v>ZK103.K345.C550</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55000000000000004">
      <c r="A1147" t="s">
        <v>1682</v>
      </c>
      <c r="B1147" t="str">
        <f t="shared" si="52"/>
        <v>ZK103.K346.C550</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55000000000000004">
      <c r="A1148" t="s">
        <v>1683</v>
      </c>
      <c r="B1148" t="str">
        <f t="shared" si="52"/>
        <v>ZK103.K347.C550</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55000000000000004">
      <c r="A1149" t="s">
        <v>1684</v>
      </c>
      <c r="B1149" t="str">
        <f t="shared" si="52"/>
        <v>ZK103.K348.C550</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55000000000000004">
      <c r="A1150" t="s">
        <v>1685</v>
      </c>
      <c r="B1150" t="str">
        <f t="shared" si="52"/>
        <v>ZK103.K349.C550</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55000000000000004">
      <c r="A1151" t="s">
        <v>1686</v>
      </c>
      <c r="B1151" t="str">
        <f t="shared" si="52"/>
        <v>ZK103.K350.C550</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55000000000000004">
      <c r="A1152" t="s">
        <v>1687</v>
      </c>
      <c r="B1152" t="str">
        <f t="shared" si="52"/>
        <v>ZK103.K351.C550</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55000000000000004">
      <c r="A1153" t="s">
        <v>1688</v>
      </c>
      <c r="B1153" t="str">
        <f t="shared" si="52"/>
        <v>ZK103.K352.C550</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55000000000000004">
      <c r="A1154" t="s">
        <v>1689</v>
      </c>
      <c r="B1154" t="str">
        <f t="shared" si="52"/>
        <v>ZK103.K353.C550</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ZK103.K354.C550</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ZK103.K355.C550</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55000000000000004">
      <c r="A1157" t="s">
        <v>1692</v>
      </c>
      <c r="B1157" t="str">
        <f t="shared" si="55"/>
        <v>ZK103.K356.C550</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55000000000000004">
      <c r="A1158" t="s">
        <v>1693</v>
      </c>
      <c r="B1158" t="str">
        <f t="shared" si="55"/>
        <v>ZK103.K357.C550</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55000000000000004">
      <c r="A1159" t="s">
        <v>1694</v>
      </c>
      <c r="B1159" t="str">
        <f t="shared" si="55"/>
        <v>ZK103.K358.C550</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55000000000000004">
      <c r="A1160" t="s">
        <v>1695</v>
      </c>
      <c r="B1160" t="str">
        <f t="shared" si="55"/>
        <v>ZK103.K359.C550</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55000000000000004">
      <c r="A1161" t="s">
        <v>1696</v>
      </c>
      <c r="B1161" t="str">
        <f t="shared" si="55"/>
        <v>ZK103.K360.C550</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55000000000000004">
      <c r="A1162" t="s">
        <v>1697</v>
      </c>
      <c r="B1162" t="str">
        <f t="shared" si="55"/>
        <v>ZK103.K361.C550</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55000000000000004">
      <c r="A1163" t="s">
        <v>1698</v>
      </c>
      <c r="B1163" t="str">
        <f t="shared" si="55"/>
        <v>ZK103.K362.C550</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55000000000000004">
      <c r="A1164" t="s">
        <v>1699</v>
      </c>
      <c r="B1164" t="str">
        <f t="shared" si="55"/>
        <v>ZK103.K363.C550</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55000000000000004">
      <c r="A1165" t="s">
        <v>1700</v>
      </c>
      <c r="B1165" t="str">
        <f t="shared" si="55"/>
        <v>ZK103.K364.C550</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55000000000000004">
      <c r="A1166" t="s">
        <v>1701</v>
      </c>
      <c r="B1166" t="str">
        <f t="shared" si="55"/>
        <v>ZK103.K365.C550</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55000000000000004">
      <c r="A1167" t="s">
        <v>1702</v>
      </c>
      <c r="B1167" t="str">
        <f t="shared" si="55"/>
        <v>ZK103.K366.C550</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55000000000000004">
      <c r="A1168" t="s">
        <v>1703</v>
      </c>
      <c r="B1168" t="str">
        <f t="shared" si="55"/>
        <v>ZK103.K367.C550</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55000000000000004">
      <c r="A1169" t="s">
        <v>1704</v>
      </c>
      <c r="B1169" t="str">
        <f t="shared" si="55"/>
        <v>ZK103.K368.C550</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55000000000000004">
      <c r="A1170" t="s">
        <v>1705</v>
      </c>
      <c r="B1170" t="str">
        <f t="shared" si="55"/>
        <v>ZK103.K369.C550</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55000000000000004">
      <c r="A1171" t="s">
        <v>1706</v>
      </c>
      <c r="B1171" t="str">
        <f t="shared" si="55"/>
        <v>ZK103.K370.C550</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55000000000000004">
      <c r="A1172" t="s">
        <v>1707</v>
      </c>
      <c r="B1172" t="str">
        <f t="shared" si="55"/>
        <v>ZK103.K371.C550</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55000000000000004">
      <c r="A1173" t="s">
        <v>1708</v>
      </c>
      <c r="B1173" t="str">
        <f t="shared" si="55"/>
        <v>ZK103.K372.C550</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55000000000000004">
      <c r="A1174" t="s">
        <v>1709</v>
      </c>
      <c r="B1174" t="str">
        <f t="shared" si="55"/>
        <v>ZK103.K373.C550</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55000000000000004">
      <c r="A1175" t="s">
        <v>1710</v>
      </c>
      <c r="B1175" t="str">
        <f t="shared" si="55"/>
        <v>ZK103.K374.C550</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55000000000000004">
      <c r="A1176" t="s">
        <v>1711</v>
      </c>
      <c r="B1176" t="str">
        <f t="shared" si="55"/>
        <v>ZK103.K375.C550</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55000000000000004">
      <c r="A1177" t="s">
        <v>1712</v>
      </c>
      <c r="B1177" t="str">
        <f t="shared" si="55"/>
        <v>ZK103.K376.C550</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55000000000000004">
      <c r="A1178" t="s">
        <v>1713</v>
      </c>
      <c r="B1178" t="str">
        <f t="shared" si="55"/>
        <v>ZK103.K377.C550</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55000000000000004">
      <c r="A1179" t="s">
        <v>1714</v>
      </c>
      <c r="B1179" t="str">
        <f t="shared" si="55"/>
        <v>ZK103.K378.C550</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55000000000000004">
      <c r="A1180" t="s">
        <v>1715</v>
      </c>
      <c r="B1180" t="str">
        <f t="shared" si="55"/>
        <v>ZK103.K379.C550</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55000000000000004">
      <c r="A1181" t="s">
        <v>1716</v>
      </c>
      <c r="B1181" t="str">
        <f t="shared" si="55"/>
        <v>ZK103.K380.C550</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55000000000000004">
      <c r="A1182" t="s">
        <v>1717</v>
      </c>
      <c r="B1182" t="str">
        <f t="shared" si="55"/>
        <v>ZK103.K381.C550</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55000000000000004">
      <c r="A1183" t="s">
        <v>1718</v>
      </c>
      <c r="B1183" t="str">
        <f t="shared" si="55"/>
        <v>ZK103.K382.C550</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55000000000000004">
      <c r="A1184" t="s">
        <v>1719</v>
      </c>
      <c r="B1184" t="str">
        <f t="shared" si="55"/>
        <v>ZK103.K383.C550</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55000000000000004">
      <c r="A1185" t="s">
        <v>1720</v>
      </c>
      <c r="B1185" t="str">
        <f t="shared" si="55"/>
        <v>ZK103.K384.C550</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55000000000000004">
      <c r="A1186" t="s">
        <v>1721</v>
      </c>
      <c r="B1186" t="str">
        <f t="shared" si="55"/>
        <v>ZK103.K385.C550</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55000000000000004">
      <c r="A1187" t="s">
        <v>1722</v>
      </c>
      <c r="B1187" t="str">
        <f t="shared" si="55"/>
        <v>ZK103.K386.C550</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55000000000000004">
      <c r="A1188" t="s">
        <v>1723</v>
      </c>
      <c r="B1188" t="str">
        <f t="shared" si="55"/>
        <v>ZK103.K387.C550</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55000000000000004">
      <c r="A1189" t="s">
        <v>1724</v>
      </c>
      <c r="B1189" t="str">
        <f t="shared" si="55"/>
        <v>ZK103.K388.C550</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55000000000000004">
      <c r="A1190" t="s">
        <v>1725</v>
      </c>
      <c r="B1190" t="str">
        <f t="shared" si="55"/>
        <v>ZK103.K389.C550</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55000000000000004">
      <c r="A1191" t="s">
        <v>1726</v>
      </c>
      <c r="B1191" t="str">
        <f t="shared" si="55"/>
        <v>ZK103.K390.C550</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55000000000000004">
      <c r="A1192" t="s">
        <v>1727</v>
      </c>
      <c r="B1192" t="str">
        <f t="shared" si="55"/>
        <v>ZK103.K391.C550</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55000000000000004">
      <c r="A1193" t="s">
        <v>1728</v>
      </c>
      <c r="B1193" t="str">
        <f t="shared" si="55"/>
        <v>ZK103.K392.C550</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55000000000000004">
      <c r="A1194" t="s">
        <v>1729</v>
      </c>
      <c r="B1194" t="str">
        <f t="shared" si="55"/>
        <v>ZK103.K393.C550</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55000000000000004">
      <c r="A1195" t="s">
        <v>1730</v>
      </c>
      <c r="B1195" t="str">
        <f t="shared" si="55"/>
        <v>ZK103.K394.C550</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55000000000000004">
      <c r="A1196" t="s">
        <v>1731</v>
      </c>
      <c r="B1196" t="str">
        <f t="shared" si="55"/>
        <v>ZK103.K395.C550</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55000000000000004">
      <c r="A1197" t="s">
        <v>1732</v>
      </c>
      <c r="B1197" t="str">
        <f t="shared" si="55"/>
        <v>ZK103.K396.C550</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55000000000000004">
      <c r="A1198" t="s">
        <v>1733</v>
      </c>
      <c r="B1198" t="str">
        <f t="shared" si="55"/>
        <v>ZK103.K397.C550</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55000000000000004">
      <c r="A1199" t="s">
        <v>1734</v>
      </c>
      <c r="B1199" t="str">
        <f t="shared" si="55"/>
        <v>ZK103.K398.C550</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55000000000000004">
      <c r="A1200" t="s">
        <v>1735</v>
      </c>
      <c r="B1200" t="str">
        <f t="shared" si="55"/>
        <v>ZK103.K399.C550</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55000000000000004">
      <c r="A1201" t="s">
        <v>1736</v>
      </c>
      <c r="B1201" t="str">
        <f t="shared" si="55"/>
        <v>ZK104.K100.C550</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4.7" thickBot="1" x14ac:dyDescent="0.6">
      <c r="A1202" t="s">
        <v>1737</v>
      </c>
      <c r="B1202" t="str">
        <f t="shared" si="55"/>
        <v>ZK104.K101.C550</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55000000000000004">
      <c r="A1203" t="s">
        <v>1738</v>
      </c>
      <c r="B1203" t="str">
        <f t="shared" si="55"/>
        <v>ZK104.K102.C550</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55000000000000004">
      <c r="A1204" t="s">
        <v>1739</v>
      </c>
      <c r="B1204" t="str">
        <f t="shared" si="55"/>
        <v>ZK104.K103.C550</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55000000000000004">
      <c r="A1205" t="s">
        <v>1740</v>
      </c>
      <c r="B1205" t="str">
        <f t="shared" si="55"/>
        <v>ZK104.K104.C550</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55000000000000004">
      <c r="A1206" t="s">
        <v>1741</v>
      </c>
      <c r="B1206" t="str">
        <f t="shared" si="55"/>
        <v>ZK104.K105.C550</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55000000000000004">
      <c r="A1207" t="s">
        <v>1742</v>
      </c>
      <c r="B1207" t="str">
        <f t="shared" si="55"/>
        <v>ZK104.K106.C550</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55000000000000004">
      <c r="A1208" t="s">
        <v>1743</v>
      </c>
      <c r="B1208" t="str">
        <f t="shared" si="55"/>
        <v>ZK104.K107.C550</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55000000000000004">
      <c r="A1209" t="s">
        <v>1744</v>
      </c>
      <c r="B1209" t="str">
        <f t="shared" si="55"/>
        <v>ZK104.K108.C550</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55000000000000004">
      <c r="A1210" t="s">
        <v>1745</v>
      </c>
      <c r="B1210" t="str">
        <f t="shared" si="55"/>
        <v>ZK104.K109.C550</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55000000000000004">
      <c r="A1211" t="s">
        <v>1746</v>
      </c>
      <c r="B1211" t="str">
        <f t="shared" si="55"/>
        <v>ZK104.K110.C550</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55000000000000004">
      <c r="A1212" t="s">
        <v>1747</v>
      </c>
      <c r="B1212" t="str">
        <f t="shared" si="55"/>
        <v>ZK104.K111.C550</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55000000000000004">
      <c r="A1213" t="s">
        <v>1748</v>
      </c>
      <c r="B1213" t="str">
        <f t="shared" si="55"/>
        <v>ZK104.K112.C550</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55000000000000004">
      <c r="A1214" t="s">
        <v>1749</v>
      </c>
      <c r="B1214" t="str">
        <f t="shared" si="55"/>
        <v>ZK104.K113.C550</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55000000000000004">
      <c r="A1215" t="s">
        <v>1750</v>
      </c>
      <c r="B1215" t="str">
        <f t="shared" si="55"/>
        <v>ZK104.K114.C550</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55000000000000004">
      <c r="A1216" t="s">
        <v>1751</v>
      </c>
      <c r="B1216" t="str">
        <f t="shared" si="55"/>
        <v>ZK104.K115.C550</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55000000000000004">
      <c r="A1217" t="s">
        <v>1752</v>
      </c>
      <c r="B1217" t="str">
        <f t="shared" si="55"/>
        <v>ZK104.K116.C550</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55000000000000004">
      <c r="A1218" t="s">
        <v>1753</v>
      </c>
      <c r="B1218" t="str">
        <f t="shared" si="55"/>
        <v>ZK104.K117.C550</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ZK104.K118.C550</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ZK104.K119.C550</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55000000000000004">
      <c r="A1221" t="s">
        <v>1756</v>
      </c>
      <c r="B1221" t="str">
        <f t="shared" si="58"/>
        <v>ZK104.K120.C550</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55000000000000004">
      <c r="A1222" t="s">
        <v>1757</v>
      </c>
      <c r="B1222" t="str">
        <f t="shared" si="58"/>
        <v>ZK104.K121.C550</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55000000000000004">
      <c r="A1223" t="s">
        <v>1758</v>
      </c>
      <c r="B1223" t="str">
        <f t="shared" si="58"/>
        <v>ZK104.K122.C550</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55000000000000004">
      <c r="A1224" t="s">
        <v>1759</v>
      </c>
      <c r="B1224" t="str">
        <f t="shared" si="58"/>
        <v>ZK104.K123.C550</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55000000000000004">
      <c r="A1225" t="s">
        <v>1760</v>
      </c>
      <c r="B1225" t="str">
        <f t="shared" si="58"/>
        <v>ZK104.K124.C550</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55000000000000004">
      <c r="A1226" t="s">
        <v>1761</v>
      </c>
      <c r="B1226" t="str">
        <f t="shared" si="58"/>
        <v>ZK104.K125.C550</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55000000000000004">
      <c r="A1227" t="s">
        <v>1762</v>
      </c>
      <c r="B1227" t="str">
        <f t="shared" si="58"/>
        <v>ZK104.K126.C550</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55000000000000004">
      <c r="A1228" t="s">
        <v>1763</v>
      </c>
      <c r="B1228" t="str">
        <f t="shared" si="58"/>
        <v>ZK104.K127.C550</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55000000000000004">
      <c r="A1229" t="s">
        <v>1764</v>
      </c>
      <c r="B1229" t="str">
        <f t="shared" si="58"/>
        <v>ZK104.K128.C550</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55000000000000004">
      <c r="A1230" t="s">
        <v>1765</v>
      </c>
      <c r="B1230" t="str">
        <f t="shared" si="58"/>
        <v>ZK104.K129.C550</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55000000000000004">
      <c r="A1231" t="s">
        <v>1766</v>
      </c>
      <c r="B1231" t="str">
        <f t="shared" si="58"/>
        <v>ZK104.K130.C550</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55000000000000004">
      <c r="A1232" t="s">
        <v>1767</v>
      </c>
      <c r="B1232" t="str">
        <f t="shared" si="58"/>
        <v>ZK104.K131.C550</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55000000000000004">
      <c r="A1233" t="s">
        <v>1768</v>
      </c>
      <c r="B1233" t="str">
        <f t="shared" si="58"/>
        <v>ZK104.K132.C550</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55000000000000004">
      <c r="A1234" t="s">
        <v>1769</v>
      </c>
      <c r="B1234" t="str">
        <f t="shared" si="58"/>
        <v>ZK104.K133.C550</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55000000000000004">
      <c r="A1235" t="s">
        <v>1770</v>
      </c>
      <c r="B1235" t="str">
        <f t="shared" si="58"/>
        <v>ZK104.K134.C550</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55000000000000004">
      <c r="A1236" t="s">
        <v>1771</v>
      </c>
      <c r="B1236" t="str">
        <f t="shared" si="58"/>
        <v>ZK104.K135.C550</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55000000000000004">
      <c r="A1237" t="s">
        <v>1772</v>
      </c>
      <c r="B1237" t="str">
        <f t="shared" si="58"/>
        <v>ZK104.K136.C550</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55000000000000004">
      <c r="A1238" t="s">
        <v>1773</v>
      </c>
      <c r="B1238" t="str">
        <f t="shared" si="58"/>
        <v>ZK104.K137.C550</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55000000000000004">
      <c r="A1239" t="s">
        <v>1774</v>
      </c>
      <c r="B1239" t="str">
        <f t="shared" si="58"/>
        <v>ZK104.K138.C550</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55000000000000004">
      <c r="A1240" t="s">
        <v>1775</v>
      </c>
      <c r="B1240" t="str">
        <f t="shared" si="58"/>
        <v>ZK104.K139.C550</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55000000000000004">
      <c r="A1241" t="s">
        <v>1776</v>
      </c>
      <c r="B1241" t="str">
        <f t="shared" si="58"/>
        <v>ZK104.K140.C550</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55000000000000004">
      <c r="A1242" t="s">
        <v>1777</v>
      </c>
      <c r="B1242" t="str">
        <f t="shared" si="58"/>
        <v>ZK104.K141.C550</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55000000000000004">
      <c r="A1243" t="s">
        <v>1778</v>
      </c>
      <c r="B1243" t="str">
        <f t="shared" si="58"/>
        <v>ZK104.K142.C550</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55000000000000004">
      <c r="A1244" t="s">
        <v>1779</v>
      </c>
      <c r="B1244" t="str">
        <f t="shared" si="58"/>
        <v>ZK104.K143.C550</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55000000000000004">
      <c r="A1245" t="s">
        <v>1780</v>
      </c>
      <c r="B1245" t="str">
        <f t="shared" si="58"/>
        <v>ZK104.K144.C550</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55000000000000004">
      <c r="A1246" t="s">
        <v>1781</v>
      </c>
      <c r="B1246" t="str">
        <f t="shared" si="58"/>
        <v>ZK104.K145.C550</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55000000000000004">
      <c r="A1247" t="s">
        <v>1782</v>
      </c>
      <c r="B1247" t="str">
        <f t="shared" si="58"/>
        <v>ZK104.K146.C550</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55000000000000004">
      <c r="A1248" t="s">
        <v>1783</v>
      </c>
      <c r="B1248" t="str">
        <f t="shared" si="58"/>
        <v>ZK104.K147.C550</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55000000000000004">
      <c r="A1249" t="s">
        <v>1784</v>
      </c>
      <c r="B1249" t="str">
        <f t="shared" si="58"/>
        <v>ZK104.K148.C550</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55000000000000004">
      <c r="A1250" t="s">
        <v>1785</v>
      </c>
      <c r="B1250" t="str">
        <f t="shared" si="58"/>
        <v>ZK104.K149.C550</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55000000000000004">
      <c r="A1251" t="s">
        <v>1786</v>
      </c>
      <c r="B1251" t="str">
        <f t="shared" si="58"/>
        <v>ZK104.K150.C550</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55000000000000004">
      <c r="A1252" t="s">
        <v>1787</v>
      </c>
      <c r="B1252" t="str">
        <f t="shared" si="58"/>
        <v>ZK104.K151.C550</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55000000000000004">
      <c r="A1253" t="s">
        <v>1788</v>
      </c>
      <c r="B1253" t="str">
        <f t="shared" si="58"/>
        <v>ZK104.K152.C550</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55000000000000004">
      <c r="A1254" t="s">
        <v>1789</v>
      </c>
      <c r="B1254" t="str">
        <f t="shared" si="58"/>
        <v>ZK104.K153.C550</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55000000000000004">
      <c r="A1255" t="s">
        <v>1790</v>
      </c>
      <c r="B1255" t="str">
        <f t="shared" si="58"/>
        <v>ZK104.K154.C550</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55000000000000004">
      <c r="A1256" t="s">
        <v>1791</v>
      </c>
      <c r="B1256" t="str">
        <f t="shared" si="58"/>
        <v>ZK104.K155.C550</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55000000000000004">
      <c r="A1257" t="s">
        <v>1792</v>
      </c>
      <c r="B1257" t="str">
        <f t="shared" si="58"/>
        <v>ZK104.K156.C550</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55000000000000004">
      <c r="A1258" t="s">
        <v>1793</v>
      </c>
      <c r="B1258" t="str">
        <f t="shared" si="58"/>
        <v>ZK104.K157.C550</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55000000000000004">
      <c r="A1259" t="s">
        <v>1794</v>
      </c>
      <c r="B1259" t="str">
        <f t="shared" si="58"/>
        <v>ZK104.K158.C550</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55000000000000004">
      <c r="A1260" t="s">
        <v>1795</v>
      </c>
      <c r="B1260" t="str">
        <f t="shared" si="58"/>
        <v>ZK104.K159.C550</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55000000000000004">
      <c r="A1261" t="s">
        <v>1796</v>
      </c>
      <c r="B1261" t="str">
        <f t="shared" si="58"/>
        <v>ZK104.K160.C550</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55000000000000004">
      <c r="A1262" t="s">
        <v>1797</v>
      </c>
      <c r="B1262" t="str">
        <f t="shared" si="58"/>
        <v>ZK104.K161.C550</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55000000000000004">
      <c r="A1263" t="s">
        <v>1798</v>
      </c>
      <c r="B1263" t="str">
        <f t="shared" si="58"/>
        <v>ZK104.K162.C550</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55000000000000004">
      <c r="A1264" t="s">
        <v>1799</v>
      </c>
      <c r="B1264" t="str">
        <f t="shared" si="58"/>
        <v>ZK104.K163.C550</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55000000000000004">
      <c r="A1265" t="s">
        <v>1800</v>
      </c>
      <c r="B1265" t="str">
        <f t="shared" si="58"/>
        <v>ZK104.K164.C550</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55000000000000004">
      <c r="A1266" t="s">
        <v>1801</v>
      </c>
      <c r="B1266" t="str">
        <f t="shared" si="58"/>
        <v>ZK104.K165.C550</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55000000000000004">
      <c r="A1267" t="s">
        <v>1802</v>
      </c>
      <c r="B1267" t="str">
        <f t="shared" si="58"/>
        <v>ZK104.K166.C550</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55000000000000004">
      <c r="A1268" t="s">
        <v>1803</v>
      </c>
      <c r="B1268" t="str">
        <f t="shared" si="58"/>
        <v>ZK104.K167.C550</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55000000000000004">
      <c r="A1269" t="s">
        <v>1804</v>
      </c>
      <c r="B1269" t="str">
        <f t="shared" si="58"/>
        <v>ZK104.K168.C550</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55000000000000004">
      <c r="A1270" t="s">
        <v>1805</v>
      </c>
      <c r="B1270" t="str">
        <f t="shared" si="58"/>
        <v>ZK104.K169.C550</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55000000000000004">
      <c r="A1271" t="s">
        <v>1806</v>
      </c>
      <c r="B1271" t="str">
        <f t="shared" si="58"/>
        <v>ZK104.K170.C550</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55000000000000004">
      <c r="A1272" t="s">
        <v>1807</v>
      </c>
      <c r="B1272" t="str">
        <f t="shared" si="58"/>
        <v>ZK104.K171.C550</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55000000000000004">
      <c r="A1273" t="s">
        <v>1808</v>
      </c>
      <c r="B1273" t="str">
        <f t="shared" si="58"/>
        <v>ZK104.K172.C550</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55000000000000004">
      <c r="A1274" t="s">
        <v>1809</v>
      </c>
      <c r="B1274" t="str">
        <f t="shared" si="58"/>
        <v>ZK104.K173.C550</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55000000000000004">
      <c r="A1275" t="s">
        <v>1810</v>
      </c>
      <c r="B1275" t="str">
        <f t="shared" si="58"/>
        <v>ZK104.K174.C550</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55000000000000004">
      <c r="A1276" t="s">
        <v>1811</v>
      </c>
      <c r="B1276" t="str">
        <f t="shared" si="58"/>
        <v>ZK104.K175.C550</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55000000000000004">
      <c r="A1277" t="s">
        <v>1812</v>
      </c>
      <c r="B1277" t="str">
        <f t="shared" si="58"/>
        <v>ZK104.K176.C550</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55000000000000004">
      <c r="A1278" t="s">
        <v>1813</v>
      </c>
      <c r="B1278" t="str">
        <f t="shared" si="58"/>
        <v>ZK104.K177.C550</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55000000000000004">
      <c r="A1279" t="s">
        <v>1814</v>
      </c>
      <c r="B1279" t="str">
        <f t="shared" si="58"/>
        <v>ZK104.K178.C550</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55000000000000004">
      <c r="A1280" t="s">
        <v>1815</v>
      </c>
      <c r="B1280" t="str">
        <f t="shared" si="58"/>
        <v>ZK104.K179.C550</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55000000000000004">
      <c r="A1281" t="s">
        <v>1816</v>
      </c>
      <c r="B1281" t="str">
        <f t="shared" si="58"/>
        <v>ZK104.K180.C550</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55000000000000004">
      <c r="A1282" t="s">
        <v>1817</v>
      </c>
      <c r="B1282" t="str">
        <f t="shared" si="58"/>
        <v>ZK104.K181.C550</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ZK104.K182.C550</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ZK104.K183.C550</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55000000000000004">
      <c r="A1285" t="s">
        <v>1820</v>
      </c>
      <c r="B1285" t="str">
        <f t="shared" si="61"/>
        <v>ZK104.K184.C550</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55000000000000004">
      <c r="A1286" t="s">
        <v>1821</v>
      </c>
      <c r="B1286" t="str">
        <f t="shared" si="61"/>
        <v>ZK104.K185.C550</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55000000000000004">
      <c r="A1287" t="s">
        <v>1822</v>
      </c>
      <c r="B1287" t="str">
        <f t="shared" si="61"/>
        <v>ZK104.K186.C550</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55000000000000004">
      <c r="A1288" t="s">
        <v>1823</v>
      </c>
      <c r="B1288" t="str">
        <f t="shared" si="61"/>
        <v>ZK104.K187.C550</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55000000000000004">
      <c r="A1289" t="s">
        <v>1824</v>
      </c>
      <c r="B1289" t="str">
        <f t="shared" si="61"/>
        <v>ZK104.K188.C550</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55000000000000004">
      <c r="A1290" t="s">
        <v>1825</v>
      </c>
      <c r="B1290" t="str">
        <f t="shared" si="61"/>
        <v>ZK104.K189.C550</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55000000000000004">
      <c r="A1291" t="s">
        <v>1826</v>
      </c>
      <c r="B1291" t="str">
        <f t="shared" si="61"/>
        <v>ZK104.K190.C550</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55000000000000004">
      <c r="A1292" t="s">
        <v>1827</v>
      </c>
      <c r="B1292" t="str">
        <f t="shared" si="61"/>
        <v>ZK104.K191.C550</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55000000000000004">
      <c r="A1293" t="s">
        <v>1828</v>
      </c>
      <c r="B1293" t="str">
        <f t="shared" si="61"/>
        <v>ZK104.K192.C550</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55000000000000004">
      <c r="A1294" t="s">
        <v>1829</v>
      </c>
      <c r="B1294" t="str">
        <f t="shared" si="61"/>
        <v>ZK104.K193.C550</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55000000000000004">
      <c r="A1295" t="s">
        <v>1830</v>
      </c>
      <c r="B1295" t="str">
        <f t="shared" si="61"/>
        <v>ZK104.K194.C550</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55000000000000004">
      <c r="A1296" t="s">
        <v>1831</v>
      </c>
      <c r="B1296" t="str">
        <f t="shared" si="61"/>
        <v>ZK104.K195.C550</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55000000000000004">
      <c r="A1297" t="s">
        <v>1832</v>
      </c>
      <c r="B1297" t="str">
        <f t="shared" si="61"/>
        <v>ZK104.K196.C550</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55000000000000004">
      <c r="A1298" t="s">
        <v>1833</v>
      </c>
      <c r="B1298" t="str">
        <f t="shared" si="61"/>
        <v>ZK104.K197.C550</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55000000000000004">
      <c r="A1299" t="s">
        <v>1834</v>
      </c>
      <c r="B1299" t="str">
        <f t="shared" si="61"/>
        <v>ZK104.K198.C550</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55000000000000004">
      <c r="A1300" t="s">
        <v>1835</v>
      </c>
      <c r="B1300" t="str">
        <f t="shared" si="61"/>
        <v>ZK104.K199.C550</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55000000000000004">
      <c r="A1301" t="s">
        <v>1836</v>
      </c>
      <c r="B1301" t="str">
        <f t="shared" si="61"/>
        <v>ZK104.K200.C550</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4.7" thickBot="1" x14ac:dyDescent="0.6">
      <c r="A1302" t="s">
        <v>1837</v>
      </c>
      <c r="B1302" t="str">
        <f t="shared" si="61"/>
        <v>ZK104.K201.C550</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55000000000000004">
      <c r="A1303" t="s">
        <v>1838</v>
      </c>
      <c r="B1303" t="str">
        <f t="shared" si="61"/>
        <v>ZK104.K202.C550</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55000000000000004">
      <c r="A1304" t="s">
        <v>1839</v>
      </c>
      <c r="B1304" t="str">
        <f t="shared" si="61"/>
        <v>ZK104.K203.C550</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55000000000000004">
      <c r="A1305" t="s">
        <v>1840</v>
      </c>
      <c r="B1305" t="str">
        <f t="shared" si="61"/>
        <v>ZK104.K204.C550</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55000000000000004">
      <c r="A1306" t="s">
        <v>1841</v>
      </c>
      <c r="B1306" t="str">
        <f t="shared" si="61"/>
        <v>ZK104.K205.C550</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55000000000000004">
      <c r="A1307" t="s">
        <v>1842</v>
      </c>
      <c r="B1307" t="str">
        <f t="shared" si="61"/>
        <v>ZK104.K206.C550</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55000000000000004">
      <c r="A1308" t="s">
        <v>1843</v>
      </c>
      <c r="B1308" t="str">
        <f t="shared" si="61"/>
        <v>ZK104.K207.C550</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55000000000000004">
      <c r="A1309" t="s">
        <v>1844</v>
      </c>
      <c r="B1309" t="str">
        <f t="shared" si="61"/>
        <v>ZK104.K208.C550</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55000000000000004">
      <c r="A1310" t="s">
        <v>1845</v>
      </c>
      <c r="B1310" t="str">
        <f t="shared" si="61"/>
        <v>ZK104.K209.C550</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55000000000000004">
      <c r="A1311" t="s">
        <v>1846</v>
      </c>
      <c r="B1311" t="str">
        <f t="shared" si="61"/>
        <v>ZK104.K210.C550</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55000000000000004">
      <c r="A1312" t="s">
        <v>1847</v>
      </c>
      <c r="B1312" t="str">
        <f t="shared" si="61"/>
        <v>ZK104.K211.C550</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55000000000000004">
      <c r="A1313" t="s">
        <v>1848</v>
      </c>
      <c r="B1313" t="str">
        <f t="shared" si="61"/>
        <v>ZK104.K212.C550</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55000000000000004">
      <c r="A1314" t="s">
        <v>1849</v>
      </c>
      <c r="B1314" t="str">
        <f t="shared" si="61"/>
        <v>ZK104.K213.C550</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55000000000000004">
      <c r="A1315" t="s">
        <v>1850</v>
      </c>
      <c r="B1315" t="str">
        <f t="shared" si="61"/>
        <v>ZK104.K214.C550</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55000000000000004">
      <c r="A1316" t="s">
        <v>1851</v>
      </c>
      <c r="B1316" t="str">
        <f t="shared" si="61"/>
        <v>ZK104.K215.C550</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55000000000000004">
      <c r="A1317" t="s">
        <v>1852</v>
      </c>
      <c r="B1317" t="str">
        <f t="shared" si="61"/>
        <v>ZK104.K216.C550</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55000000000000004">
      <c r="A1318" t="s">
        <v>1853</v>
      </c>
      <c r="B1318" t="str">
        <f t="shared" si="61"/>
        <v>ZK104.K217.C550</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55000000000000004">
      <c r="A1319" t="s">
        <v>1854</v>
      </c>
      <c r="B1319" t="str">
        <f t="shared" si="61"/>
        <v>ZK104.K218.C550</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55000000000000004">
      <c r="A1320" t="s">
        <v>1855</v>
      </c>
      <c r="B1320" t="str">
        <f t="shared" si="61"/>
        <v>ZK104.K219.C550</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55000000000000004">
      <c r="A1321" t="s">
        <v>1856</v>
      </c>
      <c r="B1321" t="str">
        <f t="shared" si="61"/>
        <v>ZK104.K220.C550</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55000000000000004">
      <c r="A1322" t="s">
        <v>1857</v>
      </c>
      <c r="B1322" t="str">
        <f t="shared" si="61"/>
        <v>ZK104.K221.C550</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55000000000000004">
      <c r="A1323" t="s">
        <v>1858</v>
      </c>
      <c r="B1323" t="str">
        <f t="shared" si="61"/>
        <v>ZK104.K222.C550</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55000000000000004">
      <c r="A1324" t="s">
        <v>1859</v>
      </c>
      <c r="B1324" t="str">
        <f t="shared" si="61"/>
        <v>ZK104.K223.C550</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55000000000000004">
      <c r="A1325" t="s">
        <v>1860</v>
      </c>
      <c r="B1325" t="str">
        <f t="shared" si="61"/>
        <v>ZK104.K224.C550</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55000000000000004">
      <c r="A1326" t="s">
        <v>1861</v>
      </c>
      <c r="B1326" t="str">
        <f t="shared" si="61"/>
        <v>ZK104.K225.C550</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55000000000000004">
      <c r="A1327" t="s">
        <v>1862</v>
      </c>
      <c r="B1327" t="str">
        <f t="shared" si="61"/>
        <v>ZK104.K226.C550</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55000000000000004">
      <c r="A1328" t="s">
        <v>1863</v>
      </c>
      <c r="B1328" t="str">
        <f t="shared" si="61"/>
        <v>ZK104.K227.C550</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55000000000000004">
      <c r="A1329" t="s">
        <v>1864</v>
      </c>
      <c r="B1329" t="str">
        <f t="shared" si="61"/>
        <v>ZK104.K228.C550</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55000000000000004">
      <c r="A1330" t="s">
        <v>1865</v>
      </c>
      <c r="B1330" t="str">
        <f t="shared" si="61"/>
        <v>ZK104.K229.C550</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55000000000000004">
      <c r="A1331" t="s">
        <v>1866</v>
      </c>
      <c r="B1331" t="str">
        <f t="shared" si="61"/>
        <v>ZK104.K230.C550</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55000000000000004">
      <c r="A1332" t="s">
        <v>1867</v>
      </c>
      <c r="B1332" t="str">
        <f t="shared" si="61"/>
        <v>ZK104.K231.C550</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55000000000000004">
      <c r="A1333" t="s">
        <v>1868</v>
      </c>
      <c r="B1333" t="str">
        <f t="shared" si="61"/>
        <v>ZK104.K232.C550</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55000000000000004">
      <c r="A1334" t="s">
        <v>1869</v>
      </c>
      <c r="B1334" t="str">
        <f t="shared" si="61"/>
        <v>ZK104.K233.C550</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55000000000000004">
      <c r="A1335" t="s">
        <v>1870</v>
      </c>
      <c r="B1335" t="str">
        <f t="shared" si="61"/>
        <v>ZK104.K234.C550</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55000000000000004">
      <c r="A1336" t="s">
        <v>1871</v>
      </c>
      <c r="B1336" t="str">
        <f t="shared" si="61"/>
        <v>ZK104.K235.C550</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55000000000000004">
      <c r="A1337" t="s">
        <v>1872</v>
      </c>
      <c r="B1337" t="str">
        <f t="shared" si="61"/>
        <v>ZK104.K236.C550</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55000000000000004">
      <c r="A1338" t="s">
        <v>1873</v>
      </c>
      <c r="B1338" t="str">
        <f t="shared" si="61"/>
        <v>ZK104.K237.C550</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55000000000000004">
      <c r="A1339" t="s">
        <v>1874</v>
      </c>
      <c r="B1339" t="str">
        <f t="shared" si="61"/>
        <v>ZK104.K238.C550</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55000000000000004">
      <c r="A1340" t="s">
        <v>1875</v>
      </c>
      <c r="B1340" t="str">
        <f t="shared" si="61"/>
        <v>ZK104.K239.C550</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55000000000000004">
      <c r="A1341" t="s">
        <v>1876</v>
      </c>
      <c r="B1341" t="str">
        <f t="shared" si="61"/>
        <v>ZK104.K240.C550</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55000000000000004">
      <c r="A1342" t="s">
        <v>1877</v>
      </c>
      <c r="B1342" t="str">
        <f t="shared" si="61"/>
        <v>ZK104.K241.C550</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55000000000000004">
      <c r="A1343" t="s">
        <v>1878</v>
      </c>
      <c r="B1343" t="str">
        <f t="shared" si="61"/>
        <v>ZK104.K242.C550</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55000000000000004">
      <c r="A1344" t="s">
        <v>1879</v>
      </c>
      <c r="B1344" t="str">
        <f t="shared" si="61"/>
        <v>ZK104.K243.C550</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55000000000000004">
      <c r="A1345" t="s">
        <v>1880</v>
      </c>
      <c r="B1345" t="str">
        <f t="shared" si="61"/>
        <v>ZK104.K244.C550</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55000000000000004">
      <c r="A1346" t="s">
        <v>1881</v>
      </c>
      <c r="B1346" t="str">
        <f t="shared" si="61"/>
        <v>ZK104.K245.C550</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ZK104.K246.C550</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ZK104.K247.C550</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55000000000000004">
      <c r="A1349" t="s">
        <v>1884</v>
      </c>
      <c r="B1349" t="str">
        <f t="shared" si="64"/>
        <v>ZK104.K248.C550</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55000000000000004">
      <c r="A1350" t="s">
        <v>1885</v>
      </c>
      <c r="B1350" t="str">
        <f t="shared" si="64"/>
        <v>ZK104.K249.C550</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55000000000000004">
      <c r="A1351" t="s">
        <v>1886</v>
      </c>
      <c r="B1351" t="str">
        <f t="shared" si="64"/>
        <v>ZK104.K250.C550</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55000000000000004">
      <c r="A1352" t="s">
        <v>1887</v>
      </c>
      <c r="B1352" t="str">
        <f t="shared" si="64"/>
        <v>ZK104.K251.C550</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55000000000000004">
      <c r="A1353" t="s">
        <v>1888</v>
      </c>
      <c r="B1353" t="str">
        <f t="shared" si="64"/>
        <v>ZK104.K252.C550</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55000000000000004">
      <c r="A1354" t="s">
        <v>1889</v>
      </c>
      <c r="B1354" t="str">
        <f t="shared" si="64"/>
        <v>ZK104.K253.C550</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55000000000000004">
      <c r="A1355" t="s">
        <v>1890</v>
      </c>
      <c r="B1355" t="str">
        <f t="shared" si="64"/>
        <v>ZK104.K254.C550</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55000000000000004">
      <c r="A1356" t="s">
        <v>1891</v>
      </c>
      <c r="B1356" t="str">
        <f t="shared" si="64"/>
        <v>ZK104.K255.C550</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55000000000000004">
      <c r="A1357" t="s">
        <v>1892</v>
      </c>
      <c r="B1357" t="str">
        <f t="shared" si="64"/>
        <v>ZK104.K256.C550</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55000000000000004">
      <c r="A1358" t="s">
        <v>1893</v>
      </c>
      <c r="B1358" t="str">
        <f t="shared" si="64"/>
        <v>ZK104.K257.C550</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55000000000000004">
      <c r="A1359" t="s">
        <v>1894</v>
      </c>
      <c r="B1359" t="str">
        <f t="shared" si="64"/>
        <v>ZK104.K258.C550</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55000000000000004">
      <c r="A1360" t="s">
        <v>1895</v>
      </c>
      <c r="B1360" t="str">
        <f t="shared" si="64"/>
        <v>ZK104.K259.C550</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55000000000000004">
      <c r="A1361" t="s">
        <v>1896</v>
      </c>
      <c r="B1361" t="str">
        <f t="shared" si="64"/>
        <v>ZK104.K260.C550</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55000000000000004">
      <c r="A1362" t="s">
        <v>1897</v>
      </c>
      <c r="B1362" t="str">
        <f t="shared" si="64"/>
        <v>ZK104.K261.C550</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55000000000000004">
      <c r="A1363" t="s">
        <v>1898</v>
      </c>
      <c r="B1363" t="str">
        <f t="shared" si="64"/>
        <v>ZK104.K262.C550</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55000000000000004">
      <c r="A1364" t="s">
        <v>1899</v>
      </c>
      <c r="B1364" t="str">
        <f t="shared" si="64"/>
        <v>ZK104.K263.C550</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55000000000000004">
      <c r="A1365" t="s">
        <v>1900</v>
      </c>
      <c r="B1365" t="str">
        <f t="shared" si="64"/>
        <v>ZK104.K264.C550</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55000000000000004">
      <c r="A1366" t="s">
        <v>1901</v>
      </c>
      <c r="B1366" t="str">
        <f t="shared" si="64"/>
        <v>ZK104.K265.C550</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55000000000000004">
      <c r="A1367" t="s">
        <v>1902</v>
      </c>
      <c r="B1367" t="str">
        <f t="shared" si="64"/>
        <v>ZK104.K266.C550</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55000000000000004">
      <c r="A1368" t="s">
        <v>1903</v>
      </c>
      <c r="B1368" t="str">
        <f t="shared" si="64"/>
        <v>ZK104.K267.C550</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55000000000000004">
      <c r="A1369" t="s">
        <v>1904</v>
      </c>
      <c r="B1369" t="str">
        <f t="shared" si="64"/>
        <v>ZK104.K268.C550</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55000000000000004">
      <c r="A1370" t="s">
        <v>1905</v>
      </c>
      <c r="B1370" t="str">
        <f t="shared" si="64"/>
        <v>ZK104.K269.C550</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55000000000000004">
      <c r="A1371" t="s">
        <v>1906</v>
      </c>
      <c r="B1371" t="str">
        <f t="shared" si="64"/>
        <v>ZK104.K270.C550</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55000000000000004">
      <c r="A1372" t="s">
        <v>1907</v>
      </c>
      <c r="B1372" t="str">
        <f t="shared" si="64"/>
        <v>ZK104.K271.C550</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55000000000000004">
      <c r="A1373" t="s">
        <v>1908</v>
      </c>
      <c r="B1373" t="str">
        <f t="shared" si="64"/>
        <v>ZK104.K272.C550</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55000000000000004">
      <c r="A1374" t="s">
        <v>1909</v>
      </c>
      <c r="B1374" t="str">
        <f t="shared" si="64"/>
        <v>ZK104.K273.C550</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55000000000000004">
      <c r="A1375" t="s">
        <v>1910</v>
      </c>
      <c r="B1375" t="str">
        <f t="shared" si="64"/>
        <v>ZK104.K274.C550</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55000000000000004">
      <c r="A1376" t="s">
        <v>1911</v>
      </c>
      <c r="B1376" t="str">
        <f t="shared" si="64"/>
        <v>ZK104.K275.C550</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55000000000000004">
      <c r="A1377" t="s">
        <v>1912</v>
      </c>
      <c r="B1377" t="str">
        <f t="shared" si="64"/>
        <v>ZK104.K276.C550</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55000000000000004">
      <c r="A1378" t="s">
        <v>1913</v>
      </c>
      <c r="B1378" t="str">
        <f t="shared" si="64"/>
        <v>ZK104.K277.C550</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55000000000000004">
      <c r="A1379" t="s">
        <v>1914</v>
      </c>
      <c r="B1379" t="str">
        <f t="shared" si="64"/>
        <v>ZK104.K278.C550</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55000000000000004">
      <c r="A1380" t="s">
        <v>1915</v>
      </c>
      <c r="B1380" t="str">
        <f t="shared" si="64"/>
        <v>ZK104.K279.C550</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55000000000000004">
      <c r="A1381" t="s">
        <v>1916</v>
      </c>
      <c r="B1381" t="str">
        <f t="shared" si="64"/>
        <v>ZK104.K280.C550</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55000000000000004">
      <c r="A1382" t="s">
        <v>1917</v>
      </c>
      <c r="B1382" t="str">
        <f t="shared" si="64"/>
        <v>ZK104.K281.C550</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55000000000000004">
      <c r="A1383" t="s">
        <v>1918</v>
      </c>
      <c r="B1383" t="str">
        <f t="shared" si="64"/>
        <v>ZK104.K282.C550</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55000000000000004">
      <c r="A1384" t="s">
        <v>1919</v>
      </c>
      <c r="B1384" t="str">
        <f t="shared" si="64"/>
        <v>ZK104.K283.C550</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55000000000000004">
      <c r="A1385" t="s">
        <v>1920</v>
      </c>
      <c r="B1385" t="str">
        <f t="shared" si="64"/>
        <v>ZK104.K284.C550</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55000000000000004">
      <c r="A1386" t="s">
        <v>1921</v>
      </c>
      <c r="B1386" t="str">
        <f t="shared" si="64"/>
        <v>ZK104.K285.C550</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55000000000000004">
      <c r="A1387" t="s">
        <v>1922</v>
      </c>
      <c r="B1387" t="str">
        <f t="shared" si="64"/>
        <v>ZK104.K286.C550</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55000000000000004">
      <c r="A1388" t="s">
        <v>1923</v>
      </c>
      <c r="B1388" t="str">
        <f t="shared" si="64"/>
        <v>ZK104.K287.C550</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55000000000000004">
      <c r="A1389" t="s">
        <v>1924</v>
      </c>
      <c r="B1389" t="str">
        <f t="shared" si="64"/>
        <v>ZK104.K288.C550</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55000000000000004">
      <c r="A1390" t="s">
        <v>1925</v>
      </c>
      <c r="B1390" t="str">
        <f t="shared" si="64"/>
        <v>ZK104.K289.C550</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55000000000000004">
      <c r="A1391" t="s">
        <v>1926</v>
      </c>
      <c r="B1391" t="str">
        <f t="shared" si="64"/>
        <v>ZK104.K290.C550</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55000000000000004">
      <c r="A1392" t="s">
        <v>1927</v>
      </c>
      <c r="B1392" t="str">
        <f t="shared" si="64"/>
        <v>ZK104.K291.C550</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55000000000000004">
      <c r="A1393" t="s">
        <v>1928</v>
      </c>
      <c r="B1393" t="str">
        <f t="shared" si="64"/>
        <v>ZK104.K292.C550</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55000000000000004">
      <c r="A1394" t="s">
        <v>1929</v>
      </c>
      <c r="B1394" t="str">
        <f t="shared" si="64"/>
        <v>ZK104.K293.C550</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55000000000000004">
      <c r="A1395" t="s">
        <v>1930</v>
      </c>
      <c r="B1395" t="str">
        <f t="shared" si="64"/>
        <v>ZK104.K294.C550</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55000000000000004">
      <c r="A1396" t="s">
        <v>1931</v>
      </c>
      <c r="B1396" t="str">
        <f t="shared" si="64"/>
        <v>ZK104.K295.C550</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55000000000000004">
      <c r="A1397" t="s">
        <v>1932</v>
      </c>
      <c r="B1397" t="str">
        <f t="shared" si="64"/>
        <v>ZK104.K296.C550</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55000000000000004">
      <c r="A1398" t="s">
        <v>1933</v>
      </c>
      <c r="B1398" t="str">
        <f t="shared" si="64"/>
        <v>ZK104.K297.C550</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55000000000000004">
      <c r="A1399" t="s">
        <v>1934</v>
      </c>
      <c r="B1399" t="str">
        <f t="shared" si="64"/>
        <v>ZK104.K298.C550</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55000000000000004">
      <c r="A1400" t="s">
        <v>1935</v>
      </c>
      <c r="B1400" t="str">
        <f t="shared" si="64"/>
        <v>ZK104.K299.C550</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55000000000000004">
      <c r="A1401" t="s">
        <v>1936</v>
      </c>
      <c r="B1401" t="str">
        <f t="shared" si="64"/>
        <v>ZK104.K300.C550</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4.7" thickBot="1" x14ac:dyDescent="0.6">
      <c r="A1402" t="s">
        <v>1937</v>
      </c>
      <c r="B1402" t="str">
        <f t="shared" si="64"/>
        <v>ZK104.K301.C550</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55000000000000004">
      <c r="A1403" t="s">
        <v>1938</v>
      </c>
      <c r="B1403" t="str">
        <f t="shared" si="64"/>
        <v>ZK104.K302.C550</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55000000000000004">
      <c r="A1404" t="s">
        <v>1939</v>
      </c>
      <c r="B1404" t="str">
        <f t="shared" si="64"/>
        <v>ZK104.K303.C550</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55000000000000004">
      <c r="A1405" t="s">
        <v>1940</v>
      </c>
      <c r="B1405" t="str">
        <f t="shared" si="64"/>
        <v>ZK104.K304.C550</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55000000000000004">
      <c r="A1406" t="s">
        <v>1941</v>
      </c>
      <c r="B1406" t="str">
        <f t="shared" si="64"/>
        <v>ZK104.K305.C550</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55000000000000004">
      <c r="A1407" t="s">
        <v>1942</v>
      </c>
      <c r="B1407" t="str">
        <f t="shared" si="64"/>
        <v>ZK104.K306.C550</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55000000000000004">
      <c r="A1408" t="s">
        <v>1943</v>
      </c>
      <c r="B1408" t="str">
        <f t="shared" si="64"/>
        <v>ZK104.K307.C550</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55000000000000004">
      <c r="A1409" t="s">
        <v>1944</v>
      </c>
      <c r="B1409" t="str">
        <f t="shared" si="64"/>
        <v>ZK104.K308.C550</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55000000000000004">
      <c r="A1410" t="s">
        <v>1945</v>
      </c>
      <c r="B1410" t="str">
        <f t="shared" si="64"/>
        <v>ZK104.K309.C550</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ZK104.K310.C550</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ZK104.K311.C550</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55000000000000004">
      <c r="A1413" t="s">
        <v>1948</v>
      </c>
      <c r="B1413" t="str">
        <f t="shared" si="67"/>
        <v>ZK104.K312.C550</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55000000000000004">
      <c r="A1414" t="s">
        <v>1949</v>
      </c>
      <c r="B1414" t="str">
        <f t="shared" si="67"/>
        <v>ZK104.K313.C550</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55000000000000004">
      <c r="A1415" t="s">
        <v>1950</v>
      </c>
      <c r="B1415" t="str">
        <f t="shared" si="67"/>
        <v>ZK104.K314.C550</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55000000000000004">
      <c r="A1416" t="s">
        <v>1951</v>
      </c>
      <c r="B1416" t="str">
        <f t="shared" si="67"/>
        <v>ZK104.K315.C550</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55000000000000004">
      <c r="A1417" t="s">
        <v>1952</v>
      </c>
      <c r="B1417" t="str">
        <f t="shared" si="67"/>
        <v>ZK104.K316.C550</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55000000000000004">
      <c r="A1418" t="s">
        <v>1953</v>
      </c>
      <c r="B1418" t="str">
        <f t="shared" si="67"/>
        <v>ZK104.K317.C550</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55000000000000004">
      <c r="A1419" t="s">
        <v>1954</v>
      </c>
      <c r="B1419" t="str">
        <f t="shared" si="67"/>
        <v>ZK104.K318.C550</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55000000000000004">
      <c r="A1420" t="s">
        <v>1955</v>
      </c>
      <c r="B1420" t="str">
        <f t="shared" si="67"/>
        <v>ZK104.K319.C550</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55000000000000004">
      <c r="A1421" t="s">
        <v>1956</v>
      </c>
      <c r="B1421" t="str">
        <f t="shared" si="67"/>
        <v>ZK104.K320.C550</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55000000000000004">
      <c r="A1422" t="s">
        <v>1957</v>
      </c>
      <c r="B1422" t="str">
        <f t="shared" si="67"/>
        <v>ZK104.K321.C550</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55000000000000004">
      <c r="A1423" t="s">
        <v>1958</v>
      </c>
      <c r="B1423" t="str">
        <f t="shared" si="67"/>
        <v>ZK104.K322.C550</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55000000000000004">
      <c r="A1424" t="s">
        <v>1959</v>
      </c>
      <c r="B1424" t="str">
        <f t="shared" si="67"/>
        <v>ZK104.K323.C550</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55000000000000004">
      <c r="A1425" t="s">
        <v>1960</v>
      </c>
      <c r="B1425" t="str">
        <f t="shared" si="67"/>
        <v>ZK104.K324.C550</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55000000000000004">
      <c r="A1426" t="s">
        <v>1961</v>
      </c>
      <c r="B1426" t="str">
        <f t="shared" si="67"/>
        <v>ZK104.K325.C550</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55000000000000004">
      <c r="A1427" t="s">
        <v>1962</v>
      </c>
      <c r="B1427" t="str">
        <f t="shared" si="67"/>
        <v>ZK104.K326.C550</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55000000000000004">
      <c r="A1428" t="s">
        <v>1963</v>
      </c>
      <c r="B1428" t="str">
        <f t="shared" si="67"/>
        <v>ZK104.K327.C550</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55000000000000004">
      <c r="A1429" t="s">
        <v>1964</v>
      </c>
      <c r="B1429" t="str">
        <f t="shared" si="67"/>
        <v>ZK104.K328.C550</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55000000000000004">
      <c r="A1430" t="s">
        <v>1965</v>
      </c>
      <c r="B1430" t="str">
        <f t="shared" si="67"/>
        <v>ZK104.K329.C550</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55000000000000004">
      <c r="A1431" t="s">
        <v>1966</v>
      </c>
      <c r="B1431" t="str">
        <f t="shared" si="67"/>
        <v>ZK104.K330.C550</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55000000000000004">
      <c r="A1432" t="s">
        <v>1967</v>
      </c>
      <c r="B1432" t="str">
        <f t="shared" si="67"/>
        <v>ZK104.K331.C550</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55000000000000004">
      <c r="A1433" t="s">
        <v>1968</v>
      </c>
      <c r="B1433" t="str">
        <f t="shared" si="67"/>
        <v>ZK104.K332.C550</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55000000000000004">
      <c r="A1434" t="s">
        <v>1969</v>
      </c>
      <c r="B1434" t="str">
        <f t="shared" si="67"/>
        <v>ZK104.K333.C550</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55000000000000004">
      <c r="A1435" t="s">
        <v>1970</v>
      </c>
      <c r="B1435" t="str">
        <f t="shared" si="67"/>
        <v>ZK104.K334.C550</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55000000000000004">
      <c r="A1436" t="s">
        <v>1971</v>
      </c>
      <c r="B1436" t="str">
        <f t="shared" si="67"/>
        <v>ZK104.K335.C550</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55000000000000004">
      <c r="A1437" t="s">
        <v>1972</v>
      </c>
      <c r="B1437" t="str">
        <f t="shared" si="67"/>
        <v>ZK104.K336.C550</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55000000000000004">
      <c r="A1438" t="s">
        <v>1973</v>
      </c>
      <c r="B1438" t="str">
        <f t="shared" si="67"/>
        <v>ZK104.K337.C550</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55000000000000004">
      <c r="A1439" t="s">
        <v>1974</v>
      </c>
      <c r="B1439" t="str">
        <f t="shared" si="67"/>
        <v>ZK104.K338.C550</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55000000000000004">
      <c r="A1440" t="s">
        <v>1975</v>
      </c>
      <c r="B1440" t="str">
        <f t="shared" si="67"/>
        <v>ZK104.K339.C550</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55000000000000004">
      <c r="A1441" t="s">
        <v>1976</v>
      </c>
      <c r="B1441" t="str">
        <f t="shared" si="67"/>
        <v>ZK104.K340.C550</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55000000000000004">
      <c r="A1442" t="s">
        <v>1977</v>
      </c>
      <c r="B1442" t="str">
        <f t="shared" si="67"/>
        <v>ZK104.K341.C550</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55000000000000004">
      <c r="A1443" t="s">
        <v>1978</v>
      </c>
      <c r="B1443" t="str">
        <f t="shared" si="67"/>
        <v>ZK104.K342.C550</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55000000000000004">
      <c r="A1444" t="s">
        <v>1979</v>
      </c>
      <c r="B1444" t="str">
        <f t="shared" si="67"/>
        <v>ZK104.K343.C550</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55000000000000004">
      <c r="A1445" t="s">
        <v>1980</v>
      </c>
      <c r="B1445" t="str">
        <f t="shared" si="67"/>
        <v>ZK104.K344.C550</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55000000000000004">
      <c r="A1446" t="s">
        <v>1981</v>
      </c>
      <c r="B1446" t="str">
        <f t="shared" si="67"/>
        <v>ZK104.K345.C550</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55000000000000004">
      <c r="A1447" t="s">
        <v>1982</v>
      </c>
      <c r="B1447" t="str">
        <f t="shared" si="67"/>
        <v>ZK104.K346.C550</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55000000000000004">
      <c r="A1448" t="s">
        <v>1983</v>
      </c>
      <c r="B1448" t="str">
        <f t="shared" si="67"/>
        <v>ZK104.K347.C550</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55000000000000004">
      <c r="A1449" t="s">
        <v>1984</v>
      </c>
      <c r="B1449" t="str">
        <f t="shared" si="67"/>
        <v>ZK104.K348.C550</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55000000000000004">
      <c r="A1450" t="s">
        <v>1985</v>
      </c>
      <c r="B1450" t="str">
        <f t="shared" si="67"/>
        <v>ZK104.K349.C550</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55000000000000004">
      <c r="A1451" t="s">
        <v>1986</v>
      </c>
      <c r="B1451" t="str">
        <f t="shared" si="67"/>
        <v>ZK104.K350.C550</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55000000000000004">
      <c r="A1452" t="s">
        <v>1987</v>
      </c>
      <c r="B1452" t="str">
        <f t="shared" si="67"/>
        <v>ZK104.K351.C550</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55000000000000004">
      <c r="A1453" t="s">
        <v>1988</v>
      </c>
      <c r="B1453" t="str">
        <f t="shared" si="67"/>
        <v>ZK104.K352.C550</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55000000000000004">
      <c r="A1454" t="s">
        <v>1989</v>
      </c>
      <c r="B1454" t="str">
        <f t="shared" si="67"/>
        <v>ZK104.K353.C550</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55000000000000004">
      <c r="A1455" t="s">
        <v>1990</v>
      </c>
      <c r="B1455" t="str">
        <f t="shared" si="67"/>
        <v>ZK104.K354.C550</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55000000000000004">
      <c r="A1456" t="s">
        <v>1991</v>
      </c>
      <c r="B1456" t="str">
        <f t="shared" si="67"/>
        <v>ZK104.K355.C550</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55000000000000004">
      <c r="A1457" t="s">
        <v>1992</v>
      </c>
      <c r="B1457" t="str">
        <f t="shared" si="67"/>
        <v>ZK104.K356.C550</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55000000000000004">
      <c r="A1458" t="s">
        <v>1993</v>
      </c>
      <c r="B1458" t="str">
        <f t="shared" si="67"/>
        <v>ZK104.K357.C550</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55000000000000004">
      <c r="A1459" t="s">
        <v>1994</v>
      </c>
      <c r="B1459" t="str">
        <f t="shared" si="67"/>
        <v>ZK104.K358.C550</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55000000000000004">
      <c r="A1460" t="s">
        <v>1995</v>
      </c>
      <c r="B1460" t="str">
        <f t="shared" si="67"/>
        <v>ZK104.K359.C550</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55000000000000004">
      <c r="A1461" t="s">
        <v>1996</v>
      </c>
      <c r="B1461" t="str">
        <f t="shared" si="67"/>
        <v>ZK104.K360.C550</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55000000000000004">
      <c r="A1462" t="s">
        <v>1997</v>
      </c>
      <c r="B1462" t="str">
        <f t="shared" si="67"/>
        <v>ZK104.K361.C550</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55000000000000004">
      <c r="A1463" t="s">
        <v>1998</v>
      </c>
      <c r="B1463" t="str">
        <f t="shared" si="67"/>
        <v>ZK104.K362.C550</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55000000000000004">
      <c r="A1464" t="s">
        <v>1999</v>
      </c>
      <c r="B1464" t="str">
        <f t="shared" si="67"/>
        <v>ZK104.K363.C550</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55000000000000004">
      <c r="A1465" t="s">
        <v>2000</v>
      </c>
      <c r="B1465" t="str">
        <f t="shared" si="67"/>
        <v>ZK104.K364.C550</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55000000000000004">
      <c r="A1466" t="s">
        <v>2001</v>
      </c>
      <c r="B1466" t="str">
        <f t="shared" si="67"/>
        <v>ZK104.K365.C550</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55000000000000004">
      <c r="A1467" t="s">
        <v>2002</v>
      </c>
      <c r="B1467" t="str">
        <f t="shared" si="67"/>
        <v>ZK104.K366.C550</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55000000000000004">
      <c r="A1468" t="s">
        <v>2003</v>
      </c>
      <c r="B1468" t="str">
        <f t="shared" si="67"/>
        <v>ZK104.K367.C550</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55000000000000004">
      <c r="A1469" t="s">
        <v>2004</v>
      </c>
      <c r="B1469" t="str">
        <f t="shared" si="67"/>
        <v>ZK104.K368.C550</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55000000000000004">
      <c r="A1470" t="s">
        <v>2005</v>
      </c>
      <c r="B1470" t="str">
        <f t="shared" si="67"/>
        <v>ZK104.K369.C550</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55000000000000004">
      <c r="A1471" t="s">
        <v>2006</v>
      </c>
      <c r="B1471" t="str">
        <f t="shared" si="67"/>
        <v>ZK104.K370.C550</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55000000000000004">
      <c r="A1472" t="s">
        <v>2007</v>
      </c>
      <c r="B1472" t="str">
        <f t="shared" si="67"/>
        <v>ZK104.K371.C550</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55000000000000004">
      <c r="A1473" t="s">
        <v>2008</v>
      </c>
      <c r="B1473" t="str">
        <f t="shared" si="67"/>
        <v>ZK104.K372.C550</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55000000000000004">
      <c r="A1474" t="s">
        <v>2009</v>
      </c>
      <c r="B1474" t="str">
        <f t="shared" si="67"/>
        <v>ZK104.K373.C550</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ZK104.K374.C550</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ZK104.K375.C550</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55000000000000004">
      <c r="A1477" t="s">
        <v>2012</v>
      </c>
      <c r="B1477" t="str">
        <f t="shared" si="70"/>
        <v>ZK104.K376.C550</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55000000000000004">
      <c r="A1478" t="s">
        <v>2013</v>
      </c>
      <c r="B1478" t="str">
        <f t="shared" si="70"/>
        <v>ZK104.K377.C550</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55000000000000004">
      <c r="A1479" t="s">
        <v>2014</v>
      </c>
      <c r="B1479" t="str">
        <f t="shared" si="70"/>
        <v>ZK104.K378.C550</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55000000000000004">
      <c r="A1480" t="s">
        <v>2015</v>
      </c>
      <c r="B1480" t="str">
        <f t="shared" si="70"/>
        <v>ZK104.K379.C550</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55000000000000004">
      <c r="A1481" t="s">
        <v>2016</v>
      </c>
      <c r="B1481" t="str">
        <f t="shared" si="70"/>
        <v>ZK104.K380.C550</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55000000000000004">
      <c r="A1482" t="s">
        <v>2017</v>
      </c>
      <c r="B1482" t="str">
        <f t="shared" si="70"/>
        <v>ZK104.K381.C550</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55000000000000004">
      <c r="A1483" t="s">
        <v>2018</v>
      </c>
      <c r="B1483" t="str">
        <f t="shared" si="70"/>
        <v>ZK104.K382.C550</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55000000000000004">
      <c r="A1484" t="s">
        <v>2019</v>
      </c>
      <c r="B1484" t="str">
        <f t="shared" si="70"/>
        <v>ZK104.K383.C550</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55000000000000004">
      <c r="A1485" t="s">
        <v>2020</v>
      </c>
      <c r="B1485" t="str">
        <f t="shared" si="70"/>
        <v>ZK104.K384.C550</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55000000000000004">
      <c r="A1486" t="s">
        <v>2021</v>
      </c>
      <c r="B1486" t="str">
        <f t="shared" si="70"/>
        <v>ZK104.K385.C550</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55000000000000004">
      <c r="A1487" t="s">
        <v>2022</v>
      </c>
      <c r="B1487" t="str">
        <f t="shared" si="70"/>
        <v>ZK104.K386.C550</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55000000000000004">
      <c r="A1488" t="s">
        <v>2023</v>
      </c>
      <c r="B1488" t="str">
        <f t="shared" si="70"/>
        <v>ZK104.K387.C550</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55000000000000004">
      <c r="A1489" t="s">
        <v>2024</v>
      </c>
      <c r="B1489" t="str">
        <f t="shared" si="70"/>
        <v>ZK104.K388.C550</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55000000000000004">
      <c r="A1490" t="s">
        <v>2025</v>
      </c>
      <c r="B1490" t="str">
        <f t="shared" si="70"/>
        <v>ZK104.K389.C550</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55000000000000004">
      <c r="A1491" t="s">
        <v>2026</v>
      </c>
      <c r="B1491" t="str">
        <f t="shared" si="70"/>
        <v>ZK104.K390.C550</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55000000000000004">
      <c r="A1492" t="s">
        <v>2027</v>
      </c>
      <c r="B1492" t="str">
        <f t="shared" si="70"/>
        <v>ZK104.K391.C550</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55000000000000004">
      <c r="A1493" t="s">
        <v>2028</v>
      </c>
      <c r="B1493" t="str">
        <f t="shared" si="70"/>
        <v>ZK104.K392.C550</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55000000000000004">
      <c r="A1494" t="s">
        <v>2029</v>
      </c>
      <c r="B1494" t="str">
        <f t="shared" si="70"/>
        <v>ZK104.K393.C550</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55000000000000004">
      <c r="A1495" t="s">
        <v>2030</v>
      </c>
      <c r="B1495" t="str">
        <f t="shared" si="70"/>
        <v>ZK104.K394.C550</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55000000000000004">
      <c r="A1496" t="s">
        <v>2031</v>
      </c>
      <c r="B1496" t="str">
        <f t="shared" si="70"/>
        <v>ZK104.K395.C550</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55000000000000004">
      <c r="A1497" t="s">
        <v>2032</v>
      </c>
      <c r="B1497" t="str">
        <f t="shared" si="70"/>
        <v>ZK104.K396.C550</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55000000000000004">
      <c r="A1498" t="s">
        <v>2033</v>
      </c>
      <c r="B1498" t="str">
        <f t="shared" si="70"/>
        <v>ZK104.K397.C550</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55000000000000004">
      <c r="A1499" t="s">
        <v>2034</v>
      </c>
      <c r="B1499" t="str">
        <f t="shared" si="70"/>
        <v>ZK104.K398.C550</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55000000000000004">
      <c r="A1500" t="s">
        <v>2035</v>
      </c>
      <c r="B1500" t="str">
        <f t="shared" si="70"/>
        <v>ZK104.K399.C550</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55000000000000004">
      <c r="A1501" t="s">
        <v>2036</v>
      </c>
      <c r="B1501" t="str">
        <f t="shared" si="70"/>
        <v>ZK105.K100.C550</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4.7" thickBot="1" x14ac:dyDescent="0.6">
      <c r="A1502" t="s">
        <v>2037</v>
      </c>
      <c r="B1502" t="str">
        <f t="shared" si="70"/>
        <v>ZK105.K101.C550</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55000000000000004">
      <c r="A1503" t="s">
        <v>2038</v>
      </c>
      <c r="B1503" t="str">
        <f t="shared" si="70"/>
        <v>ZK105.K102.C550</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55000000000000004">
      <c r="A1504" t="s">
        <v>2039</v>
      </c>
      <c r="B1504" t="str">
        <f t="shared" si="70"/>
        <v>ZK105.K103.C550</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55000000000000004">
      <c r="A1505" t="s">
        <v>2040</v>
      </c>
      <c r="B1505" t="str">
        <f t="shared" si="70"/>
        <v>ZK105.K104.C550</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55000000000000004">
      <c r="A1506" t="s">
        <v>2041</v>
      </c>
      <c r="B1506" t="str">
        <f t="shared" si="70"/>
        <v>ZK105.K105.C550</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55000000000000004">
      <c r="A1507" t="s">
        <v>2042</v>
      </c>
      <c r="B1507" t="str">
        <f t="shared" si="70"/>
        <v>ZK105.K106.C550</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55000000000000004">
      <c r="A1508" t="s">
        <v>2043</v>
      </c>
      <c r="B1508" t="str">
        <f t="shared" si="70"/>
        <v>ZK105.K107.C550</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55000000000000004">
      <c r="A1509" t="s">
        <v>2044</v>
      </c>
      <c r="B1509" t="str">
        <f t="shared" si="70"/>
        <v>ZK105.K108.C550</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55000000000000004">
      <c r="A1510" t="s">
        <v>2045</v>
      </c>
      <c r="B1510" t="str">
        <f t="shared" si="70"/>
        <v>ZK105.K109.C550</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55000000000000004">
      <c r="A1511" t="s">
        <v>2046</v>
      </c>
      <c r="B1511" t="str">
        <f t="shared" si="70"/>
        <v>ZK105.K110.C550</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55000000000000004">
      <c r="A1512" t="s">
        <v>2047</v>
      </c>
      <c r="B1512" t="str">
        <f t="shared" si="70"/>
        <v>ZK105.K111.C550</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55000000000000004">
      <c r="A1513" t="s">
        <v>2048</v>
      </c>
      <c r="B1513" t="str">
        <f t="shared" si="70"/>
        <v>ZK105.K112.C550</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55000000000000004">
      <c r="A1514" t="s">
        <v>2049</v>
      </c>
      <c r="B1514" t="str">
        <f t="shared" si="70"/>
        <v>ZK105.K113.C550</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55000000000000004">
      <c r="A1515" t="s">
        <v>2050</v>
      </c>
      <c r="B1515" t="str">
        <f t="shared" si="70"/>
        <v>ZK105.K114.C550</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55000000000000004">
      <c r="A1516" t="s">
        <v>2051</v>
      </c>
      <c r="B1516" t="str">
        <f t="shared" si="70"/>
        <v>ZK105.K115.C550</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55000000000000004">
      <c r="A1517" t="s">
        <v>2052</v>
      </c>
      <c r="B1517" t="str">
        <f t="shared" si="70"/>
        <v>ZK105.K116.C550</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55000000000000004">
      <c r="A1518" t="s">
        <v>2053</v>
      </c>
      <c r="B1518" t="str">
        <f t="shared" si="70"/>
        <v>ZK105.K117.C550</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55000000000000004">
      <c r="A1519" t="s">
        <v>2054</v>
      </c>
      <c r="B1519" t="str">
        <f t="shared" si="70"/>
        <v>ZK105.K118.C550</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55000000000000004">
      <c r="A1520" t="s">
        <v>2055</v>
      </c>
      <c r="B1520" t="str">
        <f t="shared" si="70"/>
        <v>ZK105.K119.C550</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55000000000000004">
      <c r="A1521" t="s">
        <v>2056</v>
      </c>
      <c r="B1521" t="str">
        <f t="shared" si="70"/>
        <v>ZK105.K120.C550</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55000000000000004">
      <c r="A1522" t="s">
        <v>2057</v>
      </c>
      <c r="B1522" t="str">
        <f t="shared" si="70"/>
        <v>ZK105.K121.C550</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55000000000000004">
      <c r="A1523" t="s">
        <v>2058</v>
      </c>
      <c r="B1523" t="str">
        <f t="shared" si="70"/>
        <v>ZK105.K122.C550</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55000000000000004">
      <c r="A1524" t="s">
        <v>2059</v>
      </c>
      <c r="B1524" t="str">
        <f t="shared" si="70"/>
        <v>ZK105.K123.C550</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55000000000000004">
      <c r="A1525" t="s">
        <v>2060</v>
      </c>
      <c r="B1525" t="str">
        <f t="shared" si="70"/>
        <v>ZK105.K124.C550</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55000000000000004">
      <c r="A1526" t="s">
        <v>2061</v>
      </c>
      <c r="B1526" t="str">
        <f t="shared" si="70"/>
        <v>ZK105.K125.C550</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55000000000000004">
      <c r="A1527" t="s">
        <v>2062</v>
      </c>
      <c r="B1527" t="str">
        <f t="shared" si="70"/>
        <v>ZK105.K126.C550</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55000000000000004">
      <c r="A1528" t="s">
        <v>2063</v>
      </c>
      <c r="B1528" t="str">
        <f t="shared" si="70"/>
        <v>ZK105.K127.C550</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55000000000000004">
      <c r="A1529" t="s">
        <v>2064</v>
      </c>
      <c r="B1529" t="str">
        <f t="shared" si="70"/>
        <v>ZK105.K128.C550</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55000000000000004">
      <c r="A1530" t="s">
        <v>2065</v>
      </c>
      <c r="B1530" t="str">
        <f t="shared" si="70"/>
        <v>ZK105.K129.C550</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55000000000000004">
      <c r="A1531" t="s">
        <v>2066</v>
      </c>
      <c r="B1531" t="str">
        <f t="shared" si="70"/>
        <v>ZK105.K130.C550</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55000000000000004">
      <c r="A1532" t="s">
        <v>2067</v>
      </c>
      <c r="B1532" t="str">
        <f t="shared" si="70"/>
        <v>ZK105.K131.C550</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55000000000000004">
      <c r="A1533" t="s">
        <v>2068</v>
      </c>
      <c r="B1533" t="str">
        <f t="shared" si="70"/>
        <v>ZK105.K132.C550</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55000000000000004">
      <c r="A1534" t="s">
        <v>2069</v>
      </c>
      <c r="B1534" t="str">
        <f t="shared" si="70"/>
        <v>ZK105.K133.C550</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55000000000000004">
      <c r="A1535" t="s">
        <v>2070</v>
      </c>
      <c r="B1535" t="str">
        <f t="shared" si="70"/>
        <v>ZK105.K134.C550</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55000000000000004">
      <c r="A1536" t="s">
        <v>2071</v>
      </c>
      <c r="B1536" t="str">
        <f t="shared" si="70"/>
        <v>ZK105.K135.C550</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55000000000000004">
      <c r="A1537" t="s">
        <v>2072</v>
      </c>
      <c r="B1537" t="str">
        <f t="shared" si="70"/>
        <v>ZK105.K136.C550</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55000000000000004">
      <c r="A1538" t="s">
        <v>2073</v>
      </c>
      <c r="B1538" t="str">
        <f t="shared" si="70"/>
        <v>ZK105.K137.C550</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ZK105.K138.C550</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ZK105.K139.C550</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55000000000000004">
      <c r="A1541" t="s">
        <v>2076</v>
      </c>
      <c r="B1541" t="str">
        <f t="shared" si="73"/>
        <v>ZK105.K140.C550</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55000000000000004">
      <c r="A1542" t="s">
        <v>2077</v>
      </c>
      <c r="B1542" t="str">
        <f t="shared" si="73"/>
        <v>ZK105.K141.C550</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55000000000000004">
      <c r="A1543" t="s">
        <v>2078</v>
      </c>
      <c r="B1543" t="str">
        <f t="shared" si="73"/>
        <v>ZK105.K142.C550</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55000000000000004">
      <c r="A1544" t="s">
        <v>2079</v>
      </c>
      <c r="B1544" t="str">
        <f t="shared" si="73"/>
        <v>ZK105.K143.C550</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55000000000000004">
      <c r="A1545" t="s">
        <v>2080</v>
      </c>
      <c r="B1545" t="str">
        <f t="shared" si="73"/>
        <v>ZK105.K144.C550</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55000000000000004">
      <c r="A1546" t="s">
        <v>2081</v>
      </c>
      <c r="B1546" t="str">
        <f t="shared" si="73"/>
        <v>ZK105.K145.C550</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55000000000000004">
      <c r="A1547" t="s">
        <v>2082</v>
      </c>
      <c r="B1547" t="str">
        <f t="shared" si="73"/>
        <v>ZK105.K146.C550</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55000000000000004">
      <c r="A1548" t="s">
        <v>2083</v>
      </c>
      <c r="B1548" t="str">
        <f t="shared" si="73"/>
        <v>ZK105.K147.C550</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55000000000000004">
      <c r="A1549" t="s">
        <v>2084</v>
      </c>
      <c r="B1549" t="str">
        <f t="shared" si="73"/>
        <v>ZK105.K148.C550</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55000000000000004">
      <c r="A1550" t="s">
        <v>2085</v>
      </c>
      <c r="B1550" t="str">
        <f t="shared" si="73"/>
        <v>ZK105.K149.C550</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55000000000000004">
      <c r="A1551" t="s">
        <v>2086</v>
      </c>
      <c r="B1551" t="str">
        <f t="shared" si="73"/>
        <v>ZK105.K150.C550</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55000000000000004">
      <c r="A1552" t="s">
        <v>2087</v>
      </c>
      <c r="B1552" t="str">
        <f t="shared" si="73"/>
        <v>ZK105.K151.C550</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55000000000000004">
      <c r="A1553" t="s">
        <v>2088</v>
      </c>
      <c r="B1553" t="str">
        <f t="shared" si="73"/>
        <v>ZK105.K152.C550</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55000000000000004">
      <c r="A1554" t="s">
        <v>2089</v>
      </c>
      <c r="B1554" t="str">
        <f t="shared" si="73"/>
        <v>ZK105.K153.C550</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55000000000000004">
      <c r="A1555" t="s">
        <v>2090</v>
      </c>
      <c r="B1555" t="str">
        <f t="shared" si="73"/>
        <v>ZK105.K154.C550</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55000000000000004">
      <c r="A1556" t="s">
        <v>2091</v>
      </c>
      <c r="B1556" t="str">
        <f t="shared" si="73"/>
        <v>ZK105.K155.C550</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55000000000000004">
      <c r="A1557" t="s">
        <v>2092</v>
      </c>
      <c r="B1557" t="str">
        <f t="shared" si="73"/>
        <v>ZK105.K156.C550</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55000000000000004">
      <c r="A1558" t="s">
        <v>2093</v>
      </c>
      <c r="B1558" t="str">
        <f t="shared" si="73"/>
        <v>ZK105.K157.C550</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55000000000000004">
      <c r="A1559" t="s">
        <v>2094</v>
      </c>
      <c r="B1559" t="str">
        <f t="shared" si="73"/>
        <v>ZK105.K158.C550</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55000000000000004">
      <c r="A1560" t="s">
        <v>2095</v>
      </c>
      <c r="B1560" t="str">
        <f t="shared" si="73"/>
        <v>ZK105.K159.C550</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55000000000000004">
      <c r="A1561" t="s">
        <v>2096</v>
      </c>
      <c r="B1561" t="str">
        <f t="shared" si="73"/>
        <v>ZK105.K160.C550</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55000000000000004">
      <c r="A1562" t="s">
        <v>2097</v>
      </c>
      <c r="B1562" t="str">
        <f t="shared" si="73"/>
        <v>ZK105.K161.C550</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55000000000000004">
      <c r="A1563" t="s">
        <v>2098</v>
      </c>
      <c r="B1563" t="str">
        <f t="shared" si="73"/>
        <v>ZK105.K162.C550</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55000000000000004">
      <c r="A1564" t="s">
        <v>2099</v>
      </c>
      <c r="B1564" t="str">
        <f t="shared" si="73"/>
        <v>ZK105.K163.C550</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55000000000000004">
      <c r="A1565" t="s">
        <v>2100</v>
      </c>
      <c r="B1565" t="str">
        <f t="shared" si="73"/>
        <v>ZK105.K164.C550</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55000000000000004">
      <c r="A1566" t="s">
        <v>2101</v>
      </c>
      <c r="B1566" t="str">
        <f t="shared" si="73"/>
        <v>ZK105.K165.C550</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55000000000000004">
      <c r="A1567" t="s">
        <v>2102</v>
      </c>
      <c r="B1567" t="str">
        <f t="shared" si="73"/>
        <v>ZK105.K166.C550</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55000000000000004">
      <c r="A1568" t="s">
        <v>2103</v>
      </c>
      <c r="B1568" t="str">
        <f t="shared" si="73"/>
        <v>ZK105.K167.C550</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55000000000000004">
      <c r="A1569" t="s">
        <v>2104</v>
      </c>
      <c r="B1569" t="str">
        <f t="shared" si="73"/>
        <v>ZK105.K168.C550</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55000000000000004">
      <c r="A1570" t="s">
        <v>2105</v>
      </c>
      <c r="B1570" t="str">
        <f t="shared" si="73"/>
        <v>ZK105.K169.C550</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55000000000000004">
      <c r="A1571" t="s">
        <v>2106</v>
      </c>
      <c r="B1571" t="str">
        <f t="shared" si="73"/>
        <v>ZK105.K170.C550</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55000000000000004">
      <c r="A1572" t="s">
        <v>2107</v>
      </c>
      <c r="B1572" t="str">
        <f t="shared" si="73"/>
        <v>ZK105.K171.C550</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55000000000000004">
      <c r="A1573" t="s">
        <v>2108</v>
      </c>
      <c r="B1573" t="str">
        <f t="shared" si="73"/>
        <v>ZK105.K172.C550</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55000000000000004">
      <c r="A1574" t="s">
        <v>2109</v>
      </c>
      <c r="B1574" t="str">
        <f t="shared" si="73"/>
        <v>ZK105.K173.C550</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55000000000000004">
      <c r="A1575" t="s">
        <v>2110</v>
      </c>
      <c r="B1575" t="str">
        <f t="shared" si="73"/>
        <v>ZK105.K174.C550</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55000000000000004">
      <c r="A1576" t="s">
        <v>2111</v>
      </c>
      <c r="B1576" t="str">
        <f t="shared" si="73"/>
        <v>ZK105.K175.C550</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55000000000000004">
      <c r="A1577" t="s">
        <v>2112</v>
      </c>
      <c r="B1577" t="str">
        <f t="shared" si="73"/>
        <v>ZK105.K176.C550</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55000000000000004">
      <c r="A1578" t="s">
        <v>2113</v>
      </c>
      <c r="B1578" t="str">
        <f t="shared" si="73"/>
        <v>ZK105.K177.C550</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55000000000000004">
      <c r="A1579" t="s">
        <v>2114</v>
      </c>
      <c r="B1579" t="str">
        <f t="shared" si="73"/>
        <v>ZK105.K178.C550</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55000000000000004">
      <c r="A1580" t="s">
        <v>2115</v>
      </c>
      <c r="B1580" t="str">
        <f t="shared" si="73"/>
        <v>ZK105.K179.C550</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55000000000000004">
      <c r="A1581" t="s">
        <v>2116</v>
      </c>
      <c r="B1581" t="str">
        <f t="shared" si="73"/>
        <v>ZK105.K180.C550</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55000000000000004">
      <c r="A1582" t="s">
        <v>2117</v>
      </c>
      <c r="B1582" t="str">
        <f t="shared" si="73"/>
        <v>ZK105.K181.C550</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55000000000000004">
      <c r="A1583" t="s">
        <v>2118</v>
      </c>
      <c r="B1583" t="str">
        <f t="shared" si="73"/>
        <v>ZK105.K182.C550</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55000000000000004">
      <c r="A1584" t="s">
        <v>2119</v>
      </c>
      <c r="B1584" t="str">
        <f t="shared" si="73"/>
        <v>ZK105.K183.C550</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55000000000000004">
      <c r="A1585" t="s">
        <v>2120</v>
      </c>
      <c r="B1585" t="str">
        <f t="shared" si="73"/>
        <v>ZK105.K184.C550</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55000000000000004">
      <c r="A1586" t="s">
        <v>2121</v>
      </c>
      <c r="B1586" t="str">
        <f t="shared" si="73"/>
        <v>ZK105.K185.C550</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55000000000000004">
      <c r="A1587" t="s">
        <v>2122</v>
      </c>
      <c r="B1587" t="str">
        <f t="shared" si="73"/>
        <v>ZK105.K186.C550</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55000000000000004">
      <c r="A1588" t="s">
        <v>2123</v>
      </c>
      <c r="B1588" t="str">
        <f t="shared" si="73"/>
        <v>ZK105.K187.C550</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55000000000000004">
      <c r="A1589" t="s">
        <v>2124</v>
      </c>
      <c r="B1589" t="str">
        <f t="shared" si="73"/>
        <v>ZK105.K188.C550</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55000000000000004">
      <c r="A1590" t="s">
        <v>2125</v>
      </c>
      <c r="B1590" t="str">
        <f t="shared" si="73"/>
        <v>ZK105.K189.C550</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55000000000000004">
      <c r="A1591" t="s">
        <v>2126</v>
      </c>
      <c r="B1591" t="str">
        <f t="shared" si="73"/>
        <v>ZK105.K190.C550</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55000000000000004">
      <c r="A1592" t="s">
        <v>2127</v>
      </c>
      <c r="B1592" t="str">
        <f t="shared" si="73"/>
        <v>ZK105.K191.C550</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55000000000000004">
      <c r="A1593" t="s">
        <v>2128</v>
      </c>
      <c r="B1593" t="str">
        <f t="shared" si="73"/>
        <v>ZK105.K192.C550</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55000000000000004">
      <c r="A1594" t="s">
        <v>2129</v>
      </c>
      <c r="B1594" t="str">
        <f t="shared" si="73"/>
        <v>ZK105.K193.C550</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55000000000000004">
      <c r="A1595" t="s">
        <v>2130</v>
      </c>
      <c r="B1595" t="str">
        <f t="shared" si="73"/>
        <v>ZK105.K194.C550</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55000000000000004">
      <c r="A1596" t="s">
        <v>2131</v>
      </c>
      <c r="B1596" t="str">
        <f t="shared" si="73"/>
        <v>ZK105.K195.C550</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55000000000000004">
      <c r="A1597" t="s">
        <v>2132</v>
      </c>
      <c r="B1597" t="str">
        <f t="shared" si="73"/>
        <v>ZK105.K196.C550</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55000000000000004">
      <c r="A1598" t="s">
        <v>2133</v>
      </c>
      <c r="B1598" t="str">
        <f t="shared" si="73"/>
        <v>ZK105.K197.C550</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55000000000000004">
      <c r="A1599" t="s">
        <v>2134</v>
      </c>
      <c r="B1599" t="str">
        <f t="shared" si="73"/>
        <v>ZK105.K198.C550</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55000000000000004">
      <c r="A1600" t="s">
        <v>2135</v>
      </c>
      <c r="B1600" t="str">
        <f t="shared" si="73"/>
        <v>ZK105.K199.C550</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55000000000000004">
      <c r="A1601" t="s">
        <v>2136</v>
      </c>
      <c r="B1601" t="str">
        <f t="shared" si="73"/>
        <v>ZK105.K200.C550</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4.7" thickBot="1" x14ac:dyDescent="0.6">
      <c r="A1602" t="s">
        <v>2137</v>
      </c>
      <c r="B1602" t="str">
        <f t="shared" si="73"/>
        <v>ZK105.K201.C550</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ZK105.K202.C550</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ZK105.K203.C550</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55000000000000004">
      <c r="A1605" t="s">
        <v>2140</v>
      </c>
      <c r="B1605" t="str">
        <f t="shared" si="76"/>
        <v>ZK105.K204.C550</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55000000000000004">
      <c r="A1606" t="s">
        <v>2141</v>
      </c>
      <c r="B1606" t="str">
        <f t="shared" si="76"/>
        <v>ZK105.K205.C550</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55000000000000004">
      <c r="A1607" t="s">
        <v>2142</v>
      </c>
      <c r="B1607" t="str">
        <f t="shared" si="76"/>
        <v>ZK105.K206.C550</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55000000000000004">
      <c r="A1608" t="s">
        <v>2143</v>
      </c>
      <c r="B1608" t="str">
        <f t="shared" si="76"/>
        <v>ZK105.K207.C550</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55000000000000004">
      <c r="A1609" t="s">
        <v>2144</v>
      </c>
      <c r="B1609" t="str">
        <f t="shared" si="76"/>
        <v>ZK105.K208.C550</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55000000000000004">
      <c r="A1610" t="s">
        <v>2145</v>
      </c>
      <c r="B1610" t="str">
        <f t="shared" si="76"/>
        <v>ZK105.K209.C550</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55000000000000004">
      <c r="A1611" t="s">
        <v>2146</v>
      </c>
      <c r="B1611" t="str">
        <f t="shared" si="76"/>
        <v>ZK105.K210.C550</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55000000000000004">
      <c r="A1612" t="s">
        <v>2147</v>
      </c>
      <c r="B1612" t="str">
        <f t="shared" si="76"/>
        <v>ZK105.K211.C550</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55000000000000004">
      <c r="A1613" t="s">
        <v>2148</v>
      </c>
      <c r="B1613" t="str">
        <f t="shared" si="76"/>
        <v>ZK105.K212.C550</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55000000000000004">
      <c r="A1614" t="s">
        <v>2149</v>
      </c>
      <c r="B1614" t="str">
        <f t="shared" si="76"/>
        <v>ZK105.K213.C550</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55000000000000004">
      <c r="A1615" t="s">
        <v>2150</v>
      </c>
      <c r="B1615" t="str">
        <f t="shared" si="76"/>
        <v>ZK105.K214.C550</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55000000000000004">
      <c r="A1616" t="s">
        <v>2151</v>
      </c>
      <c r="B1616" t="str">
        <f t="shared" si="76"/>
        <v>ZK105.K215.C550</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55000000000000004">
      <c r="A1617" t="s">
        <v>2152</v>
      </c>
      <c r="B1617" t="str">
        <f t="shared" si="76"/>
        <v>ZK105.K216.C550</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55000000000000004">
      <c r="A1618" t="s">
        <v>2153</v>
      </c>
      <c r="B1618" t="str">
        <f t="shared" si="76"/>
        <v>ZK105.K217.C550</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55000000000000004">
      <c r="A1619" t="s">
        <v>2154</v>
      </c>
      <c r="B1619" t="str">
        <f t="shared" si="76"/>
        <v>ZK105.K218.C550</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55000000000000004">
      <c r="A1620" t="s">
        <v>2155</v>
      </c>
      <c r="B1620" t="str">
        <f t="shared" si="76"/>
        <v>ZK105.K219.C550</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55000000000000004">
      <c r="A1621" t="s">
        <v>2156</v>
      </c>
      <c r="B1621" t="str">
        <f t="shared" si="76"/>
        <v>ZK105.K220.C550</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55000000000000004">
      <c r="A1622" t="s">
        <v>2157</v>
      </c>
      <c r="B1622" t="str">
        <f t="shared" si="76"/>
        <v>ZK105.K221.C550</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55000000000000004">
      <c r="A1623" t="s">
        <v>2158</v>
      </c>
      <c r="B1623" t="str">
        <f t="shared" si="76"/>
        <v>ZK105.K222.C550</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55000000000000004">
      <c r="A1624" t="s">
        <v>2159</v>
      </c>
      <c r="B1624" t="str">
        <f t="shared" si="76"/>
        <v>ZK105.K223.C550</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55000000000000004">
      <c r="A1625" t="s">
        <v>2160</v>
      </c>
      <c r="B1625" t="str">
        <f t="shared" si="76"/>
        <v>ZK105.K224.C550</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55000000000000004">
      <c r="A1626" t="s">
        <v>2161</v>
      </c>
      <c r="B1626" t="str">
        <f t="shared" si="76"/>
        <v>ZK105.K225.C550</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55000000000000004">
      <c r="A1627" t="s">
        <v>2162</v>
      </c>
      <c r="B1627" t="str">
        <f t="shared" si="76"/>
        <v>ZK105.K226.C550</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55000000000000004">
      <c r="A1628" t="s">
        <v>2163</v>
      </c>
      <c r="B1628" t="str">
        <f t="shared" si="76"/>
        <v>ZK105.K227.C550</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55000000000000004">
      <c r="A1629" t="s">
        <v>2164</v>
      </c>
      <c r="B1629" t="str">
        <f t="shared" si="76"/>
        <v>ZK105.K228.C550</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55000000000000004">
      <c r="A1630" t="s">
        <v>2165</v>
      </c>
      <c r="B1630" t="str">
        <f t="shared" si="76"/>
        <v>ZK105.K229.C550</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55000000000000004">
      <c r="A1631" t="s">
        <v>2166</v>
      </c>
      <c r="B1631" t="str">
        <f t="shared" si="76"/>
        <v>ZK105.K230.C550</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55000000000000004">
      <c r="A1632" t="s">
        <v>2167</v>
      </c>
      <c r="B1632" t="str">
        <f t="shared" si="76"/>
        <v>ZK105.K231.C550</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55000000000000004">
      <c r="A1633" t="s">
        <v>2168</v>
      </c>
      <c r="B1633" t="str">
        <f t="shared" si="76"/>
        <v>ZK105.K232.C550</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55000000000000004">
      <c r="A1634" t="s">
        <v>2169</v>
      </c>
      <c r="B1634" t="str">
        <f t="shared" si="76"/>
        <v>ZK105.K233.C550</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55000000000000004">
      <c r="A1635" t="s">
        <v>2170</v>
      </c>
      <c r="B1635" t="str">
        <f t="shared" si="76"/>
        <v>ZK105.K234.C550</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55000000000000004">
      <c r="A1636" t="s">
        <v>2171</v>
      </c>
      <c r="B1636" t="str">
        <f t="shared" si="76"/>
        <v>ZK105.K235.C550</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55000000000000004">
      <c r="A1637" t="s">
        <v>2172</v>
      </c>
      <c r="B1637" t="str">
        <f t="shared" si="76"/>
        <v>ZK105.K236.C550</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55000000000000004">
      <c r="A1638" t="s">
        <v>2173</v>
      </c>
      <c r="B1638" t="str">
        <f t="shared" si="76"/>
        <v>ZK105.K237.C550</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55000000000000004">
      <c r="A1639" t="s">
        <v>2174</v>
      </c>
      <c r="B1639" t="str">
        <f t="shared" si="76"/>
        <v>ZK105.K238.C550</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55000000000000004">
      <c r="A1640" t="s">
        <v>2175</v>
      </c>
      <c r="B1640" t="str">
        <f t="shared" si="76"/>
        <v>ZK105.K239.C550</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55000000000000004">
      <c r="A1641" t="s">
        <v>2176</v>
      </c>
      <c r="B1641" t="str">
        <f t="shared" si="76"/>
        <v>ZK105.K240.C550</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55000000000000004">
      <c r="A1642" t="s">
        <v>2177</v>
      </c>
      <c r="B1642" t="str">
        <f t="shared" si="76"/>
        <v>ZK105.K241.C550</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55000000000000004">
      <c r="A1643" t="s">
        <v>2178</v>
      </c>
      <c r="B1643" t="str">
        <f t="shared" si="76"/>
        <v>ZK105.K242.C550</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55000000000000004">
      <c r="A1644" t="s">
        <v>2179</v>
      </c>
      <c r="B1644" t="str">
        <f t="shared" si="76"/>
        <v>ZK105.K243.C550</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55000000000000004">
      <c r="A1645" t="s">
        <v>2180</v>
      </c>
      <c r="B1645" t="str">
        <f t="shared" si="76"/>
        <v>ZK105.K244.C550</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55000000000000004">
      <c r="A1646" t="s">
        <v>2181</v>
      </c>
      <c r="B1646" t="str">
        <f t="shared" si="76"/>
        <v>ZK105.K245.C550</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55000000000000004">
      <c r="A1647" t="s">
        <v>2182</v>
      </c>
      <c r="B1647" t="str">
        <f t="shared" si="76"/>
        <v>ZK105.K246.C550</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55000000000000004">
      <c r="A1648" t="s">
        <v>2183</v>
      </c>
      <c r="B1648" t="str">
        <f t="shared" si="76"/>
        <v>ZK105.K247.C550</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55000000000000004">
      <c r="A1649" t="s">
        <v>2184</v>
      </c>
      <c r="B1649" t="str">
        <f t="shared" si="76"/>
        <v>ZK105.K248.C550</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55000000000000004">
      <c r="A1650" t="s">
        <v>2185</v>
      </c>
      <c r="B1650" t="str">
        <f t="shared" si="76"/>
        <v>ZK105.K249.C550</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55000000000000004">
      <c r="A1651" t="s">
        <v>2186</v>
      </c>
      <c r="B1651" t="str">
        <f t="shared" si="76"/>
        <v>ZK105.K250.C550</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55000000000000004">
      <c r="A1652" t="s">
        <v>2187</v>
      </c>
      <c r="B1652" t="str">
        <f t="shared" si="76"/>
        <v>ZK105.K251.C550</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55000000000000004">
      <c r="A1653" t="s">
        <v>2188</v>
      </c>
      <c r="B1653" t="str">
        <f t="shared" si="76"/>
        <v>ZK105.K252.C550</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55000000000000004">
      <c r="A1654" t="s">
        <v>2189</v>
      </c>
      <c r="B1654" t="str">
        <f t="shared" si="76"/>
        <v>ZK105.K253.C550</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55000000000000004">
      <c r="A1655" t="s">
        <v>2190</v>
      </c>
      <c r="B1655" t="str">
        <f t="shared" si="76"/>
        <v>ZK105.K254.C550</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55000000000000004">
      <c r="A1656" t="s">
        <v>2191</v>
      </c>
      <c r="B1656" t="str">
        <f t="shared" si="76"/>
        <v>ZK105.K255.C550</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55000000000000004">
      <c r="A1657" t="s">
        <v>2192</v>
      </c>
      <c r="B1657" t="str">
        <f t="shared" si="76"/>
        <v>ZK105.K256.C550</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55000000000000004">
      <c r="A1658" t="s">
        <v>2193</v>
      </c>
      <c r="B1658" t="str">
        <f t="shared" si="76"/>
        <v>ZK105.K257.C550</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55000000000000004">
      <c r="A1659" t="s">
        <v>2194</v>
      </c>
      <c r="B1659" t="str">
        <f t="shared" si="76"/>
        <v>ZK105.K258.C550</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55000000000000004">
      <c r="A1660" t="s">
        <v>2195</v>
      </c>
      <c r="B1660" t="str">
        <f t="shared" si="76"/>
        <v>ZK105.K259.C550</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55000000000000004">
      <c r="A1661" t="s">
        <v>2196</v>
      </c>
      <c r="B1661" t="str">
        <f t="shared" si="76"/>
        <v>ZK105.K260.C550</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55000000000000004">
      <c r="A1662" t="s">
        <v>2197</v>
      </c>
      <c r="B1662" t="str">
        <f t="shared" si="76"/>
        <v>ZK105.K261.C550</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55000000000000004">
      <c r="A1663" t="s">
        <v>2198</v>
      </c>
      <c r="B1663" t="str">
        <f t="shared" si="76"/>
        <v>ZK105.K262.C550</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55000000000000004">
      <c r="A1664" t="s">
        <v>2199</v>
      </c>
      <c r="B1664" t="str">
        <f t="shared" si="76"/>
        <v>ZK105.K263.C550</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55000000000000004">
      <c r="A1665" t="s">
        <v>2200</v>
      </c>
      <c r="B1665" t="str">
        <f t="shared" si="76"/>
        <v>ZK105.K264.C550</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55000000000000004">
      <c r="A1666" t="s">
        <v>2201</v>
      </c>
      <c r="B1666" t="str">
        <f t="shared" si="76"/>
        <v>ZK105.K265.C550</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ZK105.K266.C550</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ZK105.K267.C550</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55000000000000004">
      <c r="A1669" t="s">
        <v>2204</v>
      </c>
      <c r="B1669" t="str">
        <f t="shared" si="79"/>
        <v>ZK105.K268.C550</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55000000000000004">
      <c r="A1670" t="s">
        <v>2205</v>
      </c>
      <c r="B1670" t="str">
        <f t="shared" si="79"/>
        <v>ZK105.K269.C550</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55000000000000004">
      <c r="A1671" t="s">
        <v>2206</v>
      </c>
      <c r="B1671" t="str">
        <f t="shared" si="79"/>
        <v>ZK105.K270.C550</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55000000000000004">
      <c r="A1672" t="s">
        <v>2207</v>
      </c>
      <c r="B1672" t="str">
        <f t="shared" si="79"/>
        <v>ZK105.K271.C550</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55000000000000004">
      <c r="A1673" t="s">
        <v>2208</v>
      </c>
      <c r="B1673" t="str">
        <f t="shared" si="79"/>
        <v>ZK105.K272.C550</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55000000000000004">
      <c r="A1674" t="s">
        <v>2209</v>
      </c>
      <c r="B1674" t="str">
        <f t="shared" si="79"/>
        <v>ZK105.K273.C550</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55000000000000004">
      <c r="A1675" t="s">
        <v>2210</v>
      </c>
      <c r="B1675" t="str">
        <f t="shared" si="79"/>
        <v>ZK105.K274.C550</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55000000000000004">
      <c r="A1676" t="s">
        <v>2211</v>
      </c>
      <c r="B1676" t="str">
        <f t="shared" si="79"/>
        <v>ZK105.K275.C550</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55000000000000004">
      <c r="A1677" t="s">
        <v>2212</v>
      </c>
      <c r="B1677" t="str">
        <f t="shared" si="79"/>
        <v>ZK105.K276.C550</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55000000000000004">
      <c r="A1678" t="s">
        <v>2213</v>
      </c>
      <c r="B1678" t="str">
        <f t="shared" si="79"/>
        <v>ZK105.K277.C550</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55000000000000004">
      <c r="A1679" t="s">
        <v>2214</v>
      </c>
      <c r="B1679" t="str">
        <f t="shared" si="79"/>
        <v>ZK105.K278.C550</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55000000000000004">
      <c r="A1680" t="s">
        <v>2215</v>
      </c>
      <c r="B1680" t="str">
        <f t="shared" si="79"/>
        <v>ZK105.K279.C550</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55000000000000004">
      <c r="A1681" t="s">
        <v>2216</v>
      </c>
      <c r="B1681" t="str">
        <f t="shared" si="79"/>
        <v>ZK105.K280.C550</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55000000000000004">
      <c r="A1682" t="s">
        <v>2217</v>
      </c>
      <c r="B1682" t="str">
        <f t="shared" si="79"/>
        <v>ZK105.K281.C550</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55000000000000004">
      <c r="A1683" t="s">
        <v>2218</v>
      </c>
      <c r="B1683" t="str">
        <f t="shared" si="79"/>
        <v>ZK105.K282.C550</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55000000000000004">
      <c r="A1684" t="s">
        <v>2219</v>
      </c>
      <c r="B1684" t="str">
        <f t="shared" si="79"/>
        <v>ZK105.K283.C550</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55000000000000004">
      <c r="A1685" t="s">
        <v>2220</v>
      </c>
      <c r="B1685" t="str">
        <f t="shared" si="79"/>
        <v>ZK105.K284.C550</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55000000000000004">
      <c r="A1686" t="s">
        <v>2221</v>
      </c>
      <c r="B1686" t="str">
        <f t="shared" si="79"/>
        <v>ZK105.K285.C550</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55000000000000004">
      <c r="A1687" t="s">
        <v>2222</v>
      </c>
      <c r="B1687" t="str">
        <f t="shared" si="79"/>
        <v>ZK105.K286.C550</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55000000000000004">
      <c r="A1688" t="s">
        <v>2223</v>
      </c>
      <c r="B1688" t="str">
        <f t="shared" si="79"/>
        <v>ZK105.K287.C550</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55000000000000004">
      <c r="A1689" t="s">
        <v>2224</v>
      </c>
      <c r="B1689" t="str">
        <f t="shared" si="79"/>
        <v>ZK105.K288.C550</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55000000000000004">
      <c r="A1690" t="s">
        <v>2225</v>
      </c>
      <c r="B1690" t="str">
        <f t="shared" si="79"/>
        <v>ZK105.K289.C550</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55000000000000004">
      <c r="A1691" t="s">
        <v>2226</v>
      </c>
      <c r="B1691" t="str">
        <f t="shared" si="79"/>
        <v>ZK105.K290.C550</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55000000000000004">
      <c r="A1692" t="s">
        <v>2227</v>
      </c>
      <c r="B1692" t="str">
        <f t="shared" si="79"/>
        <v>ZK105.K291.C550</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55000000000000004">
      <c r="A1693" t="s">
        <v>2228</v>
      </c>
      <c r="B1693" t="str">
        <f t="shared" si="79"/>
        <v>ZK105.K292.C550</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55000000000000004">
      <c r="A1694" t="s">
        <v>2229</v>
      </c>
      <c r="B1694" t="str">
        <f t="shared" si="79"/>
        <v>ZK105.K293.C550</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55000000000000004">
      <c r="A1695" t="s">
        <v>2230</v>
      </c>
      <c r="B1695" t="str">
        <f t="shared" si="79"/>
        <v>ZK105.K294.C550</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55000000000000004">
      <c r="A1696" t="s">
        <v>2231</v>
      </c>
      <c r="B1696" t="str">
        <f t="shared" si="79"/>
        <v>ZK105.K295.C550</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55000000000000004">
      <c r="A1697" t="s">
        <v>2232</v>
      </c>
      <c r="B1697" t="str">
        <f t="shared" si="79"/>
        <v>ZK105.K296.C550</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55000000000000004">
      <c r="A1698" t="s">
        <v>2233</v>
      </c>
      <c r="B1698" t="str">
        <f t="shared" si="79"/>
        <v>ZK105.K297.C550</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55000000000000004">
      <c r="A1699" t="s">
        <v>2234</v>
      </c>
      <c r="B1699" t="str">
        <f t="shared" si="79"/>
        <v>ZK105.K298.C550</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55000000000000004">
      <c r="A1700" t="s">
        <v>2235</v>
      </c>
      <c r="B1700" t="str">
        <f t="shared" si="79"/>
        <v>ZK105.K299.C550</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55000000000000004">
      <c r="A1701" t="s">
        <v>2236</v>
      </c>
      <c r="B1701" t="str">
        <f t="shared" si="79"/>
        <v>ZK105.K300.C550</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4.7" thickBot="1" x14ac:dyDescent="0.6">
      <c r="A1702" t="s">
        <v>2237</v>
      </c>
      <c r="B1702" t="str">
        <f t="shared" si="79"/>
        <v>ZK105.K301.C550</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55000000000000004">
      <c r="A1703" t="s">
        <v>2238</v>
      </c>
      <c r="B1703" t="str">
        <f t="shared" si="79"/>
        <v>ZK105.K302.C550</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55000000000000004">
      <c r="A1704" t="s">
        <v>2239</v>
      </c>
      <c r="B1704" t="str">
        <f t="shared" si="79"/>
        <v>ZK105.K303.C550</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55000000000000004">
      <c r="A1705" t="s">
        <v>2240</v>
      </c>
      <c r="B1705" t="str">
        <f t="shared" si="79"/>
        <v>ZK105.K304.C550</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55000000000000004">
      <c r="A1706" t="s">
        <v>2241</v>
      </c>
      <c r="B1706" t="str">
        <f t="shared" si="79"/>
        <v>ZK105.K305.C550</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55000000000000004">
      <c r="A1707" t="s">
        <v>2242</v>
      </c>
      <c r="B1707" t="str">
        <f t="shared" si="79"/>
        <v>ZK105.K306.C550</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55000000000000004">
      <c r="A1708" t="s">
        <v>2243</v>
      </c>
      <c r="B1708" t="str">
        <f t="shared" si="79"/>
        <v>ZK105.K307.C550</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55000000000000004">
      <c r="A1709" t="s">
        <v>2244</v>
      </c>
      <c r="B1709" t="str">
        <f t="shared" si="79"/>
        <v>ZK105.K308.C550</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55000000000000004">
      <c r="A1710" t="s">
        <v>2245</v>
      </c>
      <c r="B1710" t="str">
        <f t="shared" si="79"/>
        <v>ZK105.K309.C550</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55000000000000004">
      <c r="A1711" t="s">
        <v>2246</v>
      </c>
      <c r="B1711" t="str">
        <f t="shared" si="79"/>
        <v>ZK105.K310.C550</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55000000000000004">
      <c r="A1712" t="s">
        <v>2247</v>
      </c>
      <c r="B1712" t="str">
        <f t="shared" si="79"/>
        <v>ZK105.K311.C550</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55000000000000004">
      <c r="A1713" t="s">
        <v>2248</v>
      </c>
      <c r="B1713" t="str">
        <f t="shared" si="79"/>
        <v>ZK105.K312.C550</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55000000000000004">
      <c r="A1714" t="s">
        <v>2249</v>
      </c>
      <c r="B1714" t="str">
        <f t="shared" si="79"/>
        <v>ZK105.K313.C550</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55000000000000004">
      <c r="A1715" t="s">
        <v>2250</v>
      </c>
      <c r="B1715" t="str">
        <f t="shared" si="79"/>
        <v>ZK105.K314.C550</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55000000000000004">
      <c r="A1716" t="s">
        <v>2251</v>
      </c>
      <c r="B1716" t="str">
        <f t="shared" si="79"/>
        <v>ZK105.K315.C550</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55000000000000004">
      <c r="A1717" t="s">
        <v>2252</v>
      </c>
      <c r="B1717" t="str">
        <f t="shared" si="79"/>
        <v>ZK105.K316.C550</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55000000000000004">
      <c r="A1718" t="s">
        <v>2253</v>
      </c>
      <c r="B1718" t="str">
        <f t="shared" si="79"/>
        <v>ZK105.K317.C550</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55000000000000004">
      <c r="A1719" t="s">
        <v>2254</v>
      </c>
      <c r="B1719" t="str">
        <f t="shared" si="79"/>
        <v>ZK105.K318.C550</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55000000000000004">
      <c r="A1720" t="s">
        <v>2255</v>
      </c>
      <c r="B1720" t="str">
        <f t="shared" si="79"/>
        <v>ZK105.K319.C550</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55000000000000004">
      <c r="A1721" t="s">
        <v>2256</v>
      </c>
      <c r="B1721" t="str">
        <f t="shared" si="79"/>
        <v>ZK105.K320.C550</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55000000000000004">
      <c r="A1722" t="s">
        <v>2257</v>
      </c>
      <c r="B1722" t="str">
        <f t="shared" si="79"/>
        <v>ZK105.K321.C550</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55000000000000004">
      <c r="A1723" t="s">
        <v>2258</v>
      </c>
      <c r="B1723" t="str">
        <f t="shared" si="79"/>
        <v>ZK105.K322.C550</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55000000000000004">
      <c r="A1724" t="s">
        <v>2259</v>
      </c>
      <c r="B1724" t="str">
        <f t="shared" si="79"/>
        <v>ZK105.K323.C550</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55000000000000004">
      <c r="A1725" t="s">
        <v>2260</v>
      </c>
      <c r="B1725" t="str">
        <f t="shared" si="79"/>
        <v>ZK105.K324.C550</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55000000000000004">
      <c r="A1726" t="s">
        <v>2261</v>
      </c>
      <c r="B1726" t="str">
        <f t="shared" si="79"/>
        <v>ZK105.K325.C550</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55000000000000004">
      <c r="A1727" t="s">
        <v>2262</v>
      </c>
      <c r="B1727" t="str">
        <f t="shared" si="79"/>
        <v>ZK105.K326.C550</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55000000000000004">
      <c r="A1728" t="s">
        <v>2263</v>
      </c>
      <c r="B1728" t="str">
        <f t="shared" si="79"/>
        <v>ZK105.K327.C550</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55000000000000004">
      <c r="A1729" t="s">
        <v>2264</v>
      </c>
      <c r="B1729" t="str">
        <f t="shared" si="79"/>
        <v>ZK105.K328.C550</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55000000000000004">
      <c r="A1730" t="s">
        <v>2265</v>
      </c>
      <c r="B1730" t="str">
        <f t="shared" si="79"/>
        <v>ZK105.K329.C550</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ZK105.K330.C550</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ZK105.K331.C550</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55000000000000004">
      <c r="A1733" t="s">
        <v>2268</v>
      </c>
      <c r="B1733" t="str">
        <f t="shared" si="82"/>
        <v>ZK105.K332.C550</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55000000000000004">
      <c r="A1734" t="s">
        <v>2269</v>
      </c>
      <c r="B1734" t="str">
        <f t="shared" si="82"/>
        <v>ZK105.K333.C550</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55000000000000004">
      <c r="A1735" t="s">
        <v>2270</v>
      </c>
      <c r="B1735" t="str">
        <f t="shared" si="82"/>
        <v>ZK105.K334.C550</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55000000000000004">
      <c r="A1736" t="s">
        <v>2271</v>
      </c>
      <c r="B1736" t="str">
        <f t="shared" si="82"/>
        <v>ZK105.K335.C550</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55000000000000004">
      <c r="A1737" t="s">
        <v>2272</v>
      </c>
      <c r="B1737" t="str">
        <f t="shared" si="82"/>
        <v>ZK105.K336.C550</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55000000000000004">
      <c r="A1738" t="s">
        <v>2273</v>
      </c>
      <c r="B1738" t="str">
        <f t="shared" si="82"/>
        <v>ZK105.K337.C550</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55000000000000004">
      <c r="A1739" t="s">
        <v>2274</v>
      </c>
      <c r="B1739" t="str">
        <f t="shared" si="82"/>
        <v>ZK105.K338.C550</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55000000000000004">
      <c r="A1740" t="s">
        <v>2275</v>
      </c>
      <c r="B1740" t="str">
        <f t="shared" si="82"/>
        <v>ZK105.K339.C550</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55000000000000004">
      <c r="A1741" t="s">
        <v>2276</v>
      </c>
      <c r="B1741" t="str">
        <f t="shared" si="82"/>
        <v>ZK105.K340.C550</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55000000000000004">
      <c r="A1742" t="s">
        <v>2277</v>
      </c>
      <c r="B1742" t="str">
        <f t="shared" si="82"/>
        <v>ZK105.K341.C550</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55000000000000004">
      <c r="A1743" t="s">
        <v>2278</v>
      </c>
      <c r="B1743" t="str">
        <f t="shared" si="82"/>
        <v>ZK105.K342.C550</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55000000000000004">
      <c r="A1744" t="s">
        <v>2279</v>
      </c>
      <c r="B1744" t="str">
        <f t="shared" si="82"/>
        <v>ZK105.K343.C550</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55000000000000004">
      <c r="A1745" t="s">
        <v>2280</v>
      </c>
      <c r="B1745" t="str">
        <f t="shared" si="82"/>
        <v>ZK105.K344.C550</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55000000000000004">
      <c r="A1746" t="s">
        <v>2281</v>
      </c>
      <c r="B1746" t="str">
        <f t="shared" si="82"/>
        <v>ZK105.K345.C550</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55000000000000004">
      <c r="A1747" t="s">
        <v>2282</v>
      </c>
      <c r="B1747" t="str">
        <f t="shared" si="82"/>
        <v>ZK105.K346.C550</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55000000000000004">
      <c r="A1748" t="s">
        <v>2283</v>
      </c>
      <c r="B1748" t="str">
        <f t="shared" si="82"/>
        <v>ZK105.K347.C550</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55000000000000004">
      <c r="A1749" t="s">
        <v>2284</v>
      </c>
      <c r="B1749" t="str">
        <f t="shared" si="82"/>
        <v>ZK105.K348.C550</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55000000000000004">
      <c r="A1750" t="s">
        <v>2285</v>
      </c>
      <c r="B1750" t="str">
        <f t="shared" si="82"/>
        <v>ZK105.K349.C550</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55000000000000004">
      <c r="A1751" t="s">
        <v>2286</v>
      </c>
      <c r="B1751" t="str">
        <f t="shared" si="82"/>
        <v>ZK105.K350.C550</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55000000000000004">
      <c r="A1752" t="s">
        <v>2287</v>
      </c>
      <c r="B1752" t="str">
        <f t="shared" si="82"/>
        <v>ZK105.K351.C550</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55000000000000004">
      <c r="A1753" t="s">
        <v>2288</v>
      </c>
      <c r="B1753" t="str">
        <f t="shared" si="82"/>
        <v>ZK105.K352.C550</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55000000000000004">
      <c r="A1754" t="s">
        <v>2289</v>
      </c>
      <c r="B1754" t="str">
        <f t="shared" si="82"/>
        <v>ZK105.K353.C550</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55000000000000004">
      <c r="A1755" t="s">
        <v>2290</v>
      </c>
      <c r="B1755" t="str">
        <f t="shared" si="82"/>
        <v>ZK105.K354.C550</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55000000000000004">
      <c r="A1756" t="s">
        <v>2291</v>
      </c>
      <c r="B1756" t="str">
        <f t="shared" si="82"/>
        <v>ZK105.K355.C550</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55000000000000004">
      <c r="A1757" t="s">
        <v>2292</v>
      </c>
      <c r="B1757" t="str">
        <f t="shared" si="82"/>
        <v>ZK105.K356.C550</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55000000000000004">
      <c r="A1758" t="s">
        <v>2293</v>
      </c>
      <c r="B1758" t="str">
        <f t="shared" si="82"/>
        <v>ZK105.K357.C550</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55000000000000004">
      <c r="A1759" t="s">
        <v>2294</v>
      </c>
      <c r="B1759" t="str">
        <f t="shared" si="82"/>
        <v>ZK105.K358.C550</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55000000000000004">
      <c r="A1760" t="s">
        <v>2295</v>
      </c>
      <c r="B1760" t="str">
        <f t="shared" si="82"/>
        <v>ZK105.K359.C550</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55000000000000004">
      <c r="A1761" t="s">
        <v>2296</v>
      </c>
      <c r="B1761" t="str">
        <f t="shared" si="82"/>
        <v>ZK105.K360.C550</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55000000000000004">
      <c r="A1762" t="s">
        <v>2297</v>
      </c>
      <c r="B1762" t="str">
        <f t="shared" si="82"/>
        <v>ZK105.K361.C550</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55000000000000004">
      <c r="A1763" t="s">
        <v>2298</v>
      </c>
      <c r="B1763" t="str">
        <f t="shared" si="82"/>
        <v>ZK105.K362.C550</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55000000000000004">
      <c r="A1764" t="s">
        <v>2299</v>
      </c>
      <c r="B1764" t="str">
        <f t="shared" si="82"/>
        <v>ZK105.K363.C550</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55000000000000004">
      <c r="A1765" t="s">
        <v>2300</v>
      </c>
      <c r="B1765" t="str">
        <f t="shared" si="82"/>
        <v>ZK105.K364.C550</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55000000000000004">
      <c r="A1766" t="s">
        <v>2301</v>
      </c>
      <c r="B1766" t="str">
        <f t="shared" si="82"/>
        <v>ZK105.K365.C550</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55000000000000004">
      <c r="A1767" t="s">
        <v>2302</v>
      </c>
      <c r="B1767" t="str">
        <f t="shared" si="82"/>
        <v>ZK105.K366.C550</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55000000000000004">
      <c r="A1768" t="s">
        <v>2303</v>
      </c>
      <c r="B1768" t="str">
        <f t="shared" si="82"/>
        <v>ZK105.K367.C550</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55000000000000004">
      <c r="A1769" t="s">
        <v>2304</v>
      </c>
      <c r="B1769" t="str">
        <f t="shared" si="82"/>
        <v>ZK105.K368.C550</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55000000000000004">
      <c r="A1770" t="s">
        <v>2305</v>
      </c>
      <c r="B1770" t="str">
        <f t="shared" si="82"/>
        <v>ZK105.K369.C550</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55000000000000004">
      <c r="A1771" t="s">
        <v>2306</v>
      </c>
      <c r="B1771" t="str">
        <f t="shared" si="82"/>
        <v>ZK105.K370.C550</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55000000000000004">
      <c r="A1772" t="s">
        <v>2307</v>
      </c>
      <c r="B1772" t="str">
        <f t="shared" si="82"/>
        <v>ZK105.K371.C550</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55000000000000004">
      <c r="A1773" t="s">
        <v>2308</v>
      </c>
      <c r="B1773" t="str">
        <f t="shared" si="82"/>
        <v>ZK105.K372.C550</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55000000000000004">
      <c r="A1774" t="s">
        <v>2309</v>
      </c>
      <c r="B1774" t="str">
        <f t="shared" si="82"/>
        <v>ZK105.K373.C550</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55000000000000004">
      <c r="A1775" t="s">
        <v>2310</v>
      </c>
      <c r="B1775" t="str">
        <f t="shared" si="82"/>
        <v>ZK105.K374.C550</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55000000000000004">
      <c r="A1776" t="s">
        <v>2311</v>
      </c>
      <c r="B1776" t="str">
        <f t="shared" si="82"/>
        <v>ZK105.K375.C550</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55000000000000004">
      <c r="A1777" t="s">
        <v>2312</v>
      </c>
      <c r="B1777" t="str">
        <f t="shared" si="82"/>
        <v>ZK105.K376.C550</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55000000000000004">
      <c r="A1778" t="s">
        <v>2313</v>
      </c>
      <c r="B1778" t="str">
        <f t="shared" si="82"/>
        <v>ZK105.K377.C550</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55000000000000004">
      <c r="A1779" t="s">
        <v>2314</v>
      </c>
      <c r="B1779" t="str">
        <f t="shared" si="82"/>
        <v>ZK105.K378.C550</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55000000000000004">
      <c r="A1780" t="s">
        <v>2315</v>
      </c>
      <c r="B1780" t="str">
        <f t="shared" si="82"/>
        <v>ZK105.K379.C550</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55000000000000004">
      <c r="A1781" t="s">
        <v>2316</v>
      </c>
      <c r="B1781" t="str">
        <f t="shared" si="82"/>
        <v>ZK105.K380.C550</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55000000000000004">
      <c r="A1782" t="s">
        <v>2317</v>
      </c>
      <c r="B1782" t="str">
        <f t="shared" si="82"/>
        <v>ZK105.K381.C550</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55000000000000004">
      <c r="A1783" t="s">
        <v>2318</v>
      </c>
      <c r="B1783" t="str">
        <f t="shared" si="82"/>
        <v>ZK105.K382.C550</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55000000000000004">
      <c r="A1784" t="s">
        <v>2319</v>
      </c>
      <c r="B1784" t="str">
        <f t="shared" si="82"/>
        <v>ZK105.K383.C550</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55000000000000004">
      <c r="A1785" t="s">
        <v>2320</v>
      </c>
      <c r="B1785" t="str">
        <f t="shared" si="82"/>
        <v>ZK105.K384.C550</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55000000000000004">
      <c r="A1786" t="s">
        <v>2321</v>
      </c>
      <c r="B1786" t="str">
        <f t="shared" si="82"/>
        <v>ZK105.K385.C550</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55000000000000004">
      <c r="A1787" t="s">
        <v>2322</v>
      </c>
      <c r="B1787" t="str">
        <f t="shared" si="82"/>
        <v>ZK105.K386.C550</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55000000000000004">
      <c r="A1788" t="s">
        <v>2323</v>
      </c>
      <c r="B1788" t="str">
        <f t="shared" si="82"/>
        <v>ZK105.K387.C550</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55000000000000004">
      <c r="A1789" t="s">
        <v>2324</v>
      </c>
      <c r="B1789" t="str">
        <f t="shared" si="82"/>
        <v>ZK105.K388.C550</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55000000000000004">
      <c r="A1790" t="s">
        <v>2325</v>
      </c>
      <c r="B1790" t="str">
        <f t="shared" si="82"/>
        <v>ZK105.K389.C550</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55000000000000004">
      <c r="A1791" t="s">
        <v>2326</v>
      </c>
      <c r="B1791" t="str">
        <f t="shared" si="82"/>
        <v>ZK105.K390.C550</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55000000000000004">
      <c r="A1792" t="s">
        <v>2327</v>
      </c>
      <c r="B1792" t="str">
        <f t="shared" si="82"/>
        <v>ZK105.K391.C550</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55000000000000004">
      <c r="A1793" t="s">
        <v>2328</v>
      </c>
      <c r="B1793" t="str">
        <f t="shared" si="82"/>
        <v>ZK105.K392.C550</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55000000000000004">
      <c r="A1794" t="s">
        <v>2329</v>
      </c>
      <c r="B1794" t="str">
        <f t="shared" si="82"/>
        <v>ZK105.K393.C550</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ZK105.K394.C550</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ZK105.K395.C550</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55000000000000004">
      <c r="A1797" t="s">
        <v>2332</v>
      </c>
      <c r="B1797" t="str">
        <f t="shared" si="85"/>
        <v>ZK105.K396.C550</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55000000000000004">
      <c r="A1798" t="s">
        <v>2333</v>
      </c>
      <c r="B1798" t="str">
        <f t="shared" si="85"/>
        <v>ZK105.K397.C550</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55000000000000004">
      <c r="A1799" t="s">
        <v>2334</v>
      </c>
      <c r="B1799" t="str">
        <f t="shared" si="85"/>
        <v>ZK105.K398.C550</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55000000000000004">
      <c r="A1800" t="s">
        <v>2335</v>
      </c>
      <c r="B1800" t="str">
        <f t="shared" si="85"/>
        <v>ZK105.K399.C550</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55000000000000004">
      <c r="A1801" t="s">
        <v>2336</v>
      </c>
      <c r="B1801" t="str">
        <f t="shared" si="85"/>
        <v>ZK106.K100.C550</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4.7" thickBot="1" x14ac:dyDescent="0.6">
      <c r="A1802" t="s">
        <v>2337</v>
      </c>
      <c r="B1802" t="str">
        <f t="shared" si="85"/>
        <v>ZK106.K101.C550</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55000000000000004">
      <c r="A1803" t="s">
        <v>2338</v>
      </c>
      <c r="B1803" t="str">
        <f t="shared" si="85"/>
        <v>ZK106.K102.C550</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55000000000000004">
      <c r="A1804" t="s">
        <v>2339</v>
      </c>
      <c r="B1804" t="str">
        <f t="shared" si="85"/>
        <v>ZK106.K103.C550</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55000000000000004">
      <c r="A1805" t="s">
        <v>2340</v>
      </c>
      <c r="B1805" t="str">
        <f t="shared" si="85"/>
        <v>ZK106.K104.C550</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55000000000000004">
      <c r="A1806" t="s">
        <v>2341</v>
      </c>
      <c r="B1806" t="str">
        <f t="shared" si="85"/>
        <v>ZK106.K105.C550</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55000000000000004">
      <c r="A1807" t="s">
        <v>2342</v>
      </c>
      <c r="B1807" t="str">
        <f t="shared" si="85"/>
        <v>ZK106.K106.C550</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55000000000000004">
      <c r="A1808" t="s">
        <v>2343</v>
      </c>
      <c r="B1808" t="str">
        <f t="shared" si="85"/>
        <v>ZK106.K107.C550</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55000000000000004">
      <c r="A1809" t="s">
        <v>2344</v>
      </c>
      <c r="B1809" t="str">
        <f t="shared" si="85"/>
        <v>ZK106.K108.C550</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55000000000000004">
      <c r="A1810" t="s">
        <v>2345</v>
      </c>
      <c r="B1810" t="str">
        <f t="shared" si="85"/>
        <v>ZK106.K109.C550</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55000000000000004">
      <c r="A1811" t="s">
        <v>2346</v>
      </c>
      <c r="B1811" t="str">
        <f t="shared" si="85"/>
        <v>ZK106.K110.C550</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55000000000000004">
      <c r="A1812" t="s">
        <v>2347</v>
      </c>
      <c r="B1812" t="str">
        <f t="shared" si="85"/>
        <v>ZK106.K111.C550</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55000000000000004">
      <c r="A1813" t="s">
        <v>2348</v>
      </c>
      <c r="B1813" t="str">
        <f t="shared" si="85"/>
        <v>ZK106.K112.C550</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55000000000000004">
      <c r="A1814" t="s">
        <v>2349</v>
      </c>
      <c r="B1814" t="str">
        <f t="shared" si="85"/>
        <v>ZK106.K113.C550</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55000000000000004">
      <c r="A1815" t="s">
        <v>2350</v>
      </c>
      <c r="B1815" t="str">
        <f t="shared" si="85"/>
        <v>ZK106.K114.C550</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55000000000000004">
      <c r="A1816" t="s">
        <v>2351</v>
      </c>
      <c r="B1816" t="str">
        <f t="shared" si="85"/>
        <v>ZK106.K115.C550</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55000000000000004">
      <c r="A1817" t="s">
        <v>2352</v>
      </c>
      <c r="B1817" t="str">
        <f t="shared" si="85"/>
        <v>ZK106.K116.C550</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55000000000000004">
      <c r="A1818" t="s">
        <v>2353</v>
      </c>
      <c r="B1818" t="str">
        <f t="shared" si="85"/>
        <v>ZK106.K117.C550</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55000000000000004">
      <c r="A1819" t="s">
        <v>2354</v>
      </c>
      <c r="B1819" t="str">
        <f t="shared" si="85"/>
        <v>ZK106.K118.C550</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55000000000000004">
      <c r="A1820" t="s">
        <v>2355</v>
      </c>
      <c r="B1820" t="str">
        <f t="shared" si="85"/>
        <v>ZK106.K119.C550</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55000000000000004">
      <c r="A1821" t="s">
        <v>2356</v>
      </c>
      <c r="B1821" t="str">
        <f t="shared" si="85"/>
        <v>ZK106.K120.C550</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55000000000000004">
      <c r="A1822" t="s">
        <v>2357</v>
      </c>
      <c r="B1822" t="str">
        <f t="shared" si="85"/>
        <v>ZK106.K121.C550</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55000000000000004">
      <c r="A1823" t="s">
        <v>2358</v>
      </c>
      <c r="B1823" t="str">
        <f t="shared" si="85"/>
        <v>ZK106.K122.C550</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55000000000000004">
      <c r="A1824" t="s">
        <v>2359</v>
      </c>
      <c r="B1824" t="str">
        <f t="shared" si="85"/>
        <v>ZK106.K123.C550</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55000000000000004">
      <c r="A1825" t="s">
        <v>2360</v>
      </c>
      <c r="B1825" t="str">
        <f t="shared" si="85"/>
        <v>ZK106.K124.C550</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55000000000000004">
      <c r="A1826" t="s">
        <v>2361</v>
      </c>
      <c r="B1826" t="str">
        <f t="shared" si="85"/>
        <v>ZK106.K125.C550</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55000000000000004">
      <c r="A1827" t="s">
        <v>2362</v>
      </c>
      <c r="B1827" t="str">
        <f t="shared" si="85"/>
        <v>ZK106.K126.C550</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55000000000000004">
      <c r="A1828" t="s">
        <v>2363</v>
      </c>
      <c r="B1828" t="str">
        <f t="shared" si="85"/>
        <v>ZK106.K127.C550</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55000000000000004">
      <c r="A1829" t="s">
        <v>2364</v>
      </c>
      <c r="B1829" t="str">
        <f t="shared" si="85"/>
        <v>ZK106.K128.C550</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55000000000000004">
      <c r="A1830" t="s">
        <v>2365</v>
      </c>
      <c r="B1830" t="str">
        <f t="shared" si="85"/>
        <v>ZK106.K129.C550</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55000000000000004">
      <c r="A1831" t="s">
        <v>2366</v>
      </c>
      <c r="B1831" t="str">
        <f t="shared" si="85"/>
        <v>ZK106.K130.C550</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55000000000000004">
      <c r="A1832" t="s">
        <v>2367</v>
      </c>
      <c r="B1832" t="str">
        <f t="shared" si="85"/>
        <v>ZK106.K131.C550</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55000000000000004">
      <c r="A1833" t="s">
        <v>2368</v>
      </c>
      <c r="B1833" t="str">
        <f t="shared" si="85"/>
        <v>ZK106.K132.C550</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55000000000000004">
      <c r="A1834" t="s">
        <v>2369</v>
      </c>
      <c r="B1834" t="str">
        <f t="shared" si="85"/>
        <v>ZK106.K133.C550</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55000000000000004">
      <c r="A1835" t="s">
        <v>2370</v>
      </c>
      <c r="B1835" t="str">
        <f t="shared" si="85"/>
        <v>ZK106.K134.C550</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55000000000000004">
      <c r="A1836" t="s">
        <v>2371</v>
      </c>
      <c r="B1836" t="str">
        <f t="shared" si="85"/>
        <v>ZK106.K135.C550</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55000000000000004">
      <c r="A1837" t="s">
        <v>2372</v>
      </c>
      <c r="B1837" t="str">
        <f t="shared" si="85"/>
        <v>ZK106.K136.C550</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55000000000000004">
      <c r="A1838" t="s">
        <v>2373</v>
      </c>
      <c r="B1838" t="str">
        <f t="shared" si="85"/>
        <v>ZK106.K137.C550</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55000000000000004">
      <c r="A1839" t="s">
        <v>2374</v>
      </c>
      <c r="B1839" t="str">
        <f t="shared" si="85"/>
        <v>ZK106.K138.C550</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55000000000000004">
      <c r="A1840" t="s">
        <v>2375</v>
      </c>
      <c r="B1840" t="str">
        <f t="shared" si="85"/>
        <v>ZK106.K139.C550</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55000000000000004">
      <c r="A1841" t="s">
        <v>2376</v>
      </c>
      <c r="B1841" t="str">
        <f t="shared" si="85"/>
        <v>ZK106.K140.C550</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55000000000000004">
      <c r="A1842" t="s">
        <v>2377</v>
      </c>
      <c r="B1842" t="str">
        <f t="shared" si="85"/>
        <v>ZK106.K141.C550</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55000000000000004">
      <c r="A1843" t="s">
        <v>2378</v>
      </c>
      <c r="B1843" t="str">
        <f t="shared" si="85"/>
        <v>ZK106.K142.C550</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55000000000000004">
      <c r="A1844" t="s">
        <v>2379</v>
      </c>
      <c r="B1844" t="str">
        <f t="shared" si="85"/>
        <v>ZK106.K143.C550</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55000000000000004">
      <c r="A1845" t="s">
        <v>2380</v>
      </c>
      <c r="B1845" t="str">
        <f t="shared" si="85"/>
        <v>ZK106.K144.C550</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55000000000000004">
      <c r="A1846" t="s">
        <v>2381</v>
      </c>
      <c r="B1846" t="str">
        <f t="shared" si="85"/>
        <v>ZK106.K145.C550</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55000000000000004">
      <c r="A1847" t="s">
        <v>2382</v>
      </c>
      <c r="B1847" t="str">
        <f t="shared" si="85"/>
        <v>ZK106.K146.C550</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55000000000000004">
      <c r="A1848" t="s">
        <v>2383</v>
      </c>
      <c r="B1848" t="str">
        <f t="shared" si="85"/>
        <v>ZK106.K147.C550</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55000000000000004">
      <c r="A1849" t="s">
        <v>2384</v>
      </c>
      <c r="B1849" t="str">
        <f t="shared" si="85"/>
        <v>ZK106.K148.C550</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55000000000000004">
      <c r="A1850" t="s">
        <v>2385</v>
      </c>
      <c r="B1850" t="str">
        <f t="shared" si="85"/>
        <v>ZK106.K149.C550</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55000000000000004">
      <c r="A1851" t="s">
        <v>2386</v>
      </c>
      <c r="B1851" t="str">
        <f t="shared" si="85"/>
        <v>ZK106.K150.C550</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55000000000000004">
      <c r="A1852" t="s">
        <v>2387</v>
      </c>
      <c r="B1852" t="str">
        <f t="shared" si="85"/>
        <v>ZK106.K151.C550</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55000000000000004">
      <c r="A1853" t="s">
        <v>2388</v>
      </c>
      <c r="B1853" t="str">
        <f t="shared" si="85"/>
        <v>ZK106.K152.C550</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55000000000000004">
      <c r="A1854" t="s">
        <v>2389</v>
      </c>
      <c r="B1854" t="str">
        <f t="shared" si="85"/>
        <v>ZK106.K153.C550</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55000000000000004">
      <c r="A1855" t="s">
        <v>2390</v>
      </c>
      <c r="B1855" t="str">
        <f t="shared" si="85"/>
        <v>ZK106.K154.C550</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55000000000000004">
      <c r="A1856" t="s">
        <v>2391</v>
      </c>
      <c r="B1856" t="str">
        <f t="shared" si="85"/>
        <v>ZK106.K155.C550</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55000000000000004">
      <c r="A1857" t="s">
        <v>2392</v>
      </c>
      <c r="B1857" t="str">
        <f t="shared" si="85"/>
        <v>ZK106.K156.C550</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55000000000000004">
      <c r="A1858" t="s">
        <v>2393</v>
      </c>
      <c r="B1858" t="str">
        <f t="shared" si="85"/>
        <v>ZK106.K157.C550</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ZK106.K158.C550</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ZK106.K159.C550</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55000000000000004">
      <c r="A1861" t="s">
        <v>2396</v>
      </c>
      <c r="B1861" t="str">
        <f t="shared" si="88"/>
        <v>ZK106.K160.C550</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55000000000000004">
      <c r="A1862" t="s">
        <v>2397</v>
      </c>
      <c r="B1862" t="str">
        <f t="shared" si="88"/>
        <v>ZK106.K161.C550</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55000000000000004">
      <c r="A1863" t="s">
        <v>2398</v>
      </c>
      <c r="B1863" t="str">
        <f t="shared" si="88"/>
        <v>ZK106.K162.C550</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55000000000000004">
      <c r="A1864" t="s">
        <v>2399</v>
      </c>
      <c r="B1864" t="str">
        <f t="shared" si="88"/>
        <v>ZK106.K163.C550</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55000000000000004">
      <c r="A1865" t="s">
        <v>2400</v>
      </c>
      <c r="B1865" t="str">
        <f t="shared" si="88"/>
        <v>ZK106.K164.C550</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55000000000000004">
      <c r="A1866" t="s">
        <v>2401</v>
      </c>
      <c r="B1866" t="str">
        <f t="shared" si="88"/>
        <v>ZK106.K165.C550</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55000000000000004">
      <c r="A1867" t="s">
        <v>2402</v>
      </c>
      <c r="B1867" t="str">
        <f t="shared" si="88"/>
        <v>ZK106.K166.C550</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55000000000000004">
      <c r="A1868" t="s">
        <v>2403</v>
      </c>
      <c r="B1868" t="str">
        <f t="shared" si="88"/>
        <v>ZK106.K167.C550</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55000000000000004">
      <c r="A1869" t="s">
        <v>2404</v>
      </c>
      <c r="B1869" t="str">
        <f t="shared" si="88"/>
        <v>ZK106.K168.C550</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55000000000000004">
      <c r="A1870" t="s">
        <v>2405</v>
      </c>
      <c r="B1870" t="str">
        <f t="shared" si="88"/>
        <v>ZK106.K169.C550</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55000000000000004">
      <c r="A1871" t="s">
        <v>2406</v>
      </c>
      <c r="B1871" t="str">
        <f t="shared" si="88"/>
        <v>ZK106.K170.C550</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55000000000000004">
      <c r="A1872" t="s">
        <v>2407</v>
      </c>
      <c r="B1872" t="str">
        <f t="shared" si="88"/>
        <v>ZK106.K171.C550</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55000000000000004">
      <c r="A1873" t="s">
        <v>2408</v>
      </c>
      <c r="B1873" t="str">
        <f t="shared" si="88"/>
        <v>ZK106.K172.C550</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55000000000000004">
      <c r="A1874" t="s">
        <v>2409</v>
      </c>
      <c r="B1874" t="str">
        <f t="shared" si="88"/>
        <v>ZK106.K173.C550</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55000000000000004">
      <c r="A1875" t="s">
        <v>2410</v>
      </c>
      <c r="B1875" t="str">
        <f t="shared" si="88"/>
        <v>ZK106.K174.C550</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55000000000000004">
      <c r="A1876" t="s">
        <v>2411</v>
      </c>
      <c r="B1876" t="str">
        <f t="shared" si="88"/>
        <v>ZK106.K175.C550</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55000000000000004">
      <c r="A1877" t="s">
        <v>2412</v>
      </c>
      <c r="B1877" t="str">
        <f t="shared" si="88"/>
        <v>ZK106.K176.C550</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55000000000000004">
      <c r="A1878" t="s">
        <v>2413</v>
      </c>
      <c r="B1878" t="str">
        <f t="shared" si="88"/>
        <v>ZK106.K177.C550</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55000000000000004">
      <c r="A1879" t="s">
        <v>2414</v>
      </c>
      <c r="B1879" t="str">
        <f t="shared" si="88"/>
        <v>ZK106.K178.C550</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55000000000000004">
      <c r="A1880" t="s">
        <v>2415</v>
      </c>
      <c r="B1880" t="str">
        <f t="shared" si="88"/>
        <v>ZK106.K179.C550</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55000000000000004">
      <c r="A1881" t="s">
        <v>2416</v>
      </c>
      <c r="B1881" t="str">
        <f t="shared" si="88"/>
        <v>ZK106.K180.C550</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55000000000000004">
      <c r="A1882" t="s">
        <v>2417</v>
      </c>
      <c r="B1882" t="str">
        <f t="shared" si="88"/>
        <v>ZK106.K181.C550</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55000000000000004">
      <c r="A1883" t="s">
        <v>2418</v>
      </c>
      <c r="B1883" t="str">
        <f t="shared" si="88"/>
        <v>ZK106.K182.C550</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55000000000000004">
      <c r="A1884" t="s">
        <v>2419</v>
      </c>
      <c r="B1884" t="str">
        <f t="shared" si="88"/>
        <v>ZK106.K183.C550</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55000000000000004">
      <c r="A1885" t="s">
        <v>2420</v>
      </c>
      <c r="B1885" t="str">
        <f t="shared" si="88"/>
        <v>ZK106.K184.C550</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55000000000000004">
      <c r="A1886" t="s">
        <v>2421</v>
      </c>
      <c r="B1886" t="str">
        <f t="shared" si="88"/>
        <v>ZK106.K185.C550</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55000000000000004">
      <c r="A1887" t="s">
        <v>2422</v>
      </c>
      <c r="B1887" t="str">
        <f t="shared" si="88"/>
        <v>ZK106.K186.C550</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55000000000000004">
      <c r="A1888" t="s">
        <v>2423</v>
      </c>
      <c r="B1888" t="str">
        <f t="shared" si="88"/>
        <v>ZK106.K187.C550</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55000000000000004">
      <c r="A1889" t="s">
        <v>2424</v>
      </c>
      <c r="B1889" t="str">
        <f t="shared" si="88"/>
        <v>ZK106.K188.C550</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55000000000000004">
      <c r="A1890" t="s">
        <v>2425</v>
      </c>
      <c r="B1890" t="str">
        <f t="shared" si="88"/>
        <v>ZK106.K189.C550</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55000000000000004">
      <c r="A1891" t="s">
        <v>2426</v>
      </c>
      <c r="B1891" t="str">
        <f t="shared" si="88"/>
        <v>ZK106.K190.C550</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55000000000000004">
      <c r="A1892" t="s">
        <v>2427</v>
      </c>
      <c r="B1892" t="str">
        <f t="shared" si="88"/>
        <v>ZK106.K191.C550</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55000000000000004">
      <c r="A1893" t="s">
        <v>2428</v>
      </c>
      <c r="B1893" t="str">
        <f t="shared" si="88"/>
        <v>ZK106.K192.C550</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55000000000000004">
      <c r="A1894" t="s">
        <v>2429</v>
      </c>
      <c r="B1894" t="str">
        <f t="shared" si="88"/>
        <v>ZK106.K193.C550</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55000000000000004">
      <c r="A1895" t="s">
        <v>2430</v>
      </c>
      <c r="B1895" t="str">
        <f t="shared" si="88"/>
        <v>ZK106.K194.C550</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55000000000000004">
      <c r="A1896" t="s">
        <v>2431</v>
      </c>
      <c r="B1896" t="str">
        <f t="shared" si="88"/>
        <v>ZK106.K195.C550</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55000000000000004">
      <c r="A1897" t="s">
        <v>2432</v>
      </c>
      <c r="B1897" t="str">
        <f t="shared" si="88"/>
        <v>ZK106.K196.C550</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55000000000000004">
      <c r="A1898" t="s">
        <v>2433</v>
      </c>
      <c r="B1898" t="str">
        <f t="shared" si="88"/>
        <v>ZK106.K197.C550</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55000000000000004">
      <c r="A1899" t="s">
        <v>2434</v>
      </c>
      <c r="B1899" t="str">
        <f t="shared" si="88"/>
        <v>ZK106.K198.C550</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55000000000000004">
      <c r="A1900" t="s">
        <v>2435</v>
      </c>
      <c r="B1900" t="str">
        <f t="shared" si="88"/>
        <v>ZK106.K199.C550</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55000000000000004">
      <c r="A1901" t="s">
        <v>2436</v>
      </c>
      <c r="B1901" t="str">
        <f t="shared" si="88"/>
        <v>ZK106.K200.C550</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4.7" thickBot="1" x14ac:dyDescent="0.6">
      <c r="A1902" t="s">
        <v>2437</v>
      </c>
      <c r="B1902" t="str">
        <f t="shared" si="88"/>
        <v>ZK106.K201.C550</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55000000000000004">
      <c r="A1903" t="s">
        <v>2438</v>
      </c>
      <c r="B1903" t="str">
        <f t="shared" si="88"/>
        <v>ZK106.K202.C550</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55000000000000004">
      <c r="A1904" t="s">
        <v>2439</v>
      </c>
      <c r="B1904" t="str">
        <f t="shared" si="88"/>
        <v>ZK106.K203.C550</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55000000000000004">
      <c r="A1905" t="s">
        <v>2440</v>
      </c>
      <c r="B1905" t="str">
        <f t="shared" si="88"/>
        <v>ZK106.K204.C550</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55000000000000004">
      <c r="A1906" t="s">
        <v>2441</v>
      </c>
      <c r="B1906" t="str">
        <f t="shared" si="88"/>
        <v>ZK106.K205.C550</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55000000000000004">
      <c r="A1907" t="s">
        <v>2442</v>
      </c>
      <c r="B1907" t="str">
        <f t="shared" si="88"/>
        <v>ZK106.K206.C550</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55000000000000004">
      <c r="A1908" t="s">
        <v>2443</v>
      </c>
      <c r="B1908" t="str">
        <f t="shared" si="88"/>
        <v>ZK106.K207.C550</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55000000000000004">
      <c r="A1909" t="s">
        <v>2444</v>
      </c>
      <c r="B1909" t="str">
        <f t="shared" si="88"/>
        <v>ZK106.K208.C550</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55000000000000004">
      <c r="A1910" t="s">
        <v>2445</v>
      </c>
      <c r="B1910" t="str">
        <f t="shared" si="88"/>
        <v>ZK106.K209.C550</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55000000000000004">
      <c r="A1911" t="s">
        <v>2446</v>
      </c>
      <c r="B1911" t="str">
        <f t="shared" si="88"/>
        <v>ZK106.K210.C550</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55000000000000004">
      <c r="A1912" t="s">
        <v>2447</v>
      </c>
      <c r="B1912" t="str">
        <f t="shared" si="88"/>
        <v>ZK106.K211.C550</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55000000000000004">
      <c r="A1913" t="s">
        <v>2448</v>
      </c>
      <c r="B1913" t="str">
        <f t="shared" si="88"/>
        <v>ZK106.K212.C550</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55000000000000004">
      <c r="A1914" t="s">
        <v>2449</v>
      </c>
      <c r="B1914" t="str">
        <f t="shared" si="88"/>
        <v>ZK106.K213.C550</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55000000000000004">
      <c r="A1915" t="s">
        <v>2450</v>
      </c>
      <c r="B1915" t="str">
        <f t="shared" si="88"/>
        <v>ZK106.K214.C550</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55000000000000004">
      <c r="A1916" t="s">
        <v>2451</v>
      </c>
      <c r="B1916" t="str">
        <f t="shared" si="88"/>
        <v>ZK106.K215.C550</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55000000000000004">
      <c r="A1917" t="s">
        <v>2452</v>
      </c>
      <c r="B1917" t="str">
        <f t="shared" si="88"/>
        <v>ZK106.K216.C550</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55000000000000004">
      <c r="A1918" t="s">
        <v>2453</v>
      </c>
      <c r="B1918" t="str">
        <f t="shared" si="88"/>
        <v>ZK106.K217.C550</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55000000000000004">
      <c r="A1919" t="s">
        <v>2454</v>
      </c>
      <c r="B1919" t="str">
        <f t="shared" si="88"/>
        <v>ZK106.K218.C550</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55000000000000004">
      <c r="A1920" t="s">
        <v>2455</v>
      </c>
      <c r="B1920" t="str">
        <f t="shared" si="88"/>
        <v>ZK106.K219.C550</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55000000000000004">
      <c r="A1921" t="s">
        <v>2456</v>
      </c>
      <c r="B1921" t="str">
        <f t="shared" si="88"/>
        <v>ZK106.K220.C550</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55000000000000004">
      <c r="A1922" t="s">
        <v>2457</v>
      </c>
      <c r="B1922" t="str">
        <f t="shared" si="88"/>
        <v>ZK106.K221.C550</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ZK106.K222.C550</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ZK106.K223.C550</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55000000000000004">
      <c r="A1925" t="s">
        <v>2460</v>
      </c>
      <c r="B1925" t="str">
        <f t="shared" si="91"/>
        <v>ZK106.K224.C550</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55000000000000004">
      <c r="A1926" t="s">
        <v>2461</v>
      </c>
      <c r="B1926" t="str">
        <f t="shared" si="91"/>
        <v>ZK106.K225.C550</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55000000000000004">
      <c r="A1927" t="s">
        <v>2462</v>
      </c>
      <c r="B1927" t="str">
        <f t="shared" si="91"/>
        <v>ZK106.K226.C550</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55000000000000004">
      <c r="A1928" t="s">
        <v>2463</v>
      </c>
      <c r="B1928" t="str">
        <f t="shared" si="91"/>
        <v>ZK106.K227.C550</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55000000000000004">
      <c r="A1929" t="s">
        <v>2464</v>
      </c>
      <c r="B1929" t="str">
        <f t="shared" si="91"/>
        <v>ZK106.K228.C550</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55000000000000004">
      <c r="A1930" t="s">
        <v>2465</v>
      </c>
      <c r="B1930" t="str">
        <f t="shared" si="91"/>
        <v>ZK106.K229.C550</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55000000000000004">
      <c r="A1931" t="s">
        <v>2466</v>
      </c>
      <c r="B1931" t="str">
        <f t="shared" si="91"/>
        <v>ZK106.K230.C550</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55000000000000004">
      <c r="A1932" t="s">
        <v>2467</v>
      </c>
      <c r="B1932" t="str">
        <f t="shared" si="91"/>
        <v>ZK106.K231.C550</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55000000000000004">
      <c r="A1933" t="s">
        <v>2468</v>
      </c>
      <c r="B1933" t="str">
        <f t="shared" si="91"/>
        <v>ZK106.K232.C550</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55000000000000004">
      <c r="A1934" t="s">
        <v>2469</v>
      </c>
      <c r="B1934" t="str">
        <f t="shared" si="91"/>
        <v>ZK106.K233.C550</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55000000000000004">
      <c r="A1935" t="s">
        <v>2470</v>
      </c>
      <c r="B1935" t="str">
        <f t="shared" si="91"/>
        <v>ZK106.K234.C550</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55000000000000004">
      <c r="A1936" t="s">
        <v>2471</v>
      </c>
      <c r="B1936" t="str">
        <f t="shared" si="91"/>
        <v>ZK106.K235.C550</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55000000000000004">
      <c r="A1937" t="s">
        <v>2472</v>
      </c>
      <c r="B1937" t="str">
        <f t="shared" si="91"/>
        <v>ZK106.K236.C550</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55000000000000004">
      <c r="A1938" t="s">
        <v>2473</v>
      </c>
      <c r="B1938" t="str">
        <f t="shared" si="91"/>
        <v>ZK106.K237.C550</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55000000000000004">
      <c r="A1939" t="s">
        <v>2474</v>
      </c>
      <c r="B1939" t="str">
        <f t="shared" si="91"/>
        <v>ZK106.K238.C550</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55000000000000004">
      <c r="A1940" t="s">
        <v>2475</v>
      </c>
      <c r="B1940" t="str">
        <f t="shared" si="91"/>
        <v>ZK106.K239.C550</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55000000000000004">
      <c r="A1941" t="s">
        <v>2476</v>
      </c>
      <c r="B1941" t="str">
        <f t="shared" si="91"/>
        <v>ZK106.K240.C550</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55000000000000004">
      <c r="A1942" t="s">
        <v>2477</v>
      </c>
      <c r="B1942" t="str">
        <f t="shared" si="91"/>
        <v>ZK106.K241.C550</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55000000000000004">
      <c r="A1943" t="s">
        <v>2478</v>
      </c>
      <c r="B1943" t="str">
        <f t="shared" si="91"/>
        <v>ZK106.K242.C550</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55000000000000004">
      <c r="A1944" t="s">
        <v>2479</v>
      </c>
      <c r="B1944" t="str">
        <f t="shared" si="91"/>
        <v>ZK106.K243.C550</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55000000000000004">
      <c r="A1945" t="s">
        <v>2480</v>
      </c>
      <c r="B1945" t="str">
        <f t="shared" si="91"/>
        <v>ZK106.K244.C550</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55000000000000004">
      <c r="A1946" t="s">
        <v>2481</v>
      </c>
      <c r="B1946" t="str">
        <f t="shared" si="91"/>
        <v>ZK106.K245.C550</v>
      </c>
      <c r="C1946">
        <f>+IFERROR(VLOOKUP(B1946,'[1]Sum table'!$A:$D,4,FALSE),0)</f>
        <v>0</v>
      </c>
      <c r="D1946">
        <f>+IFERROR(VLOOKUP(B1946,'[1]Sum table'!$A:$E,5,FALSE),0)</f>
        <v>0</v>
      </c>
      <c r="E1946">
        <f>+IFERROR(VLOOKUP(B1946,'[1]Sum table'!$A:$F,6,FALSE),0)</f>
        <v>16120.04</v>
      </c>
      <c r="O1946" t="s">
        <v>528</v>
      </c>
      <c r="P1946" s="617" t="s">
        <v>401</v>
      </c>
      <c r="R1946" t="str">
        <f t="shared" si="92"/>
        <v>ZK106</v>
      </c>
      <c r="S1946">
        <f t="shared" si="93"/>
        <v>0</v>
      </c>
      <c r="T1946">
        <f t="shared" si="93"/>
        <v>0</v>
      </c>
      <c r="U1946">
        <f t="shared" si="93"/>
        <v>16120.04</v>
      </c>
    </row>
    <row r="1947" spans="1:21" x14ac:dyDescent="0.55000000000000004">
      <c r="A1947" t="s">
        <v>2482</v>
      </c>
      <c r="B1947" t="str">
        <f t="shared" si="91"/>
        <v>ZK106.K246.C550</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55000000000000004">
      <c r="A1948" t="s">
        <v>2483</v>
      </c>
      <c r="B1948" t="str">
        <f t="shared" si="91"/>
        <v>ZK106.K247.C550</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55000000000000004">
      <c r="A1949" t="s">
        <v>2484</v>
      </c>
      <c r="B1949" t="str">
        <f t="shared" si="91"/>
        <v>ZK106.K248.C550</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55000000000000004">
      <c r="A1950" t="s">
        <v>2485</v>
      </c>
      <c r="B1950" t="str">
        <f t="shared" si="91"/>
        <v>ZK106.K249.C550</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55000000000000004">
      <c r="A1951" t="s">
        <v>2486</v>
      </c>
      <c r="B1951" t="str">
        <f t="shared" si="91"/>
        <v>ZK106.K250.C550</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55000000000000004">
      <c r="A1952" t="s">
        <v>2487</v>
      </c>
      <c r="B1952" t="str">
        <f t="shared" si="91"/>
        <v>ZK106.K251.C550</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55000000000000004">
      <c r="A1953" t="s">
        <v>2488</v>
      </c>
      <c r="B1953" t="str">
        <f t="shared" si="91"/>
        <v>ZK106.K252.C550</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55000000000000004">
      <c r="A1954" t="s">
        <v>2489</v>
      </c>
      <c r="B1954" t="str">
        <f t="shared" si="91"/>
        <v>ZK106.K253.C550</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55000000000000004">
      <c r="A1955" t="s">
        <v>2490</v>
      </c>
      <c r="B1955" t="str">
        <f t="shared" si="91"/>
        <v>ZK106.K254.C550</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55000000000000004">
      <c r="A1956" t="s">
        <v>2491</v>
      </c>
      <c r="B1956" t="str">
        <f t="shared" si="91"/>
        <v>ZK106.K255.C550</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55000000000000004">
      <c r="A1957" t="s">
        <v>2492</v>
      </c>
      <c r="B1957" t="str">
        <f t="shared" si="91"/>
        <v>ZK106.K256.C550</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55000000000000004">
      <c r="A1958" t="s">
        <v>2493</v>
      </c>
      <c r="B1958" t="str">
        <f t="shared" si="91"/>
        <v>ZK106.K257.C550</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55000000000000004">
      <c r="A1959" t="s">
        <v>2494</v>
      </c>
      <c r="B1959" t="str">
        <f t="shared" si="91"/>
        <v>ZK106.K258.C550</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55000000000000004">
      <c r="A1960" t="s">
        <v>2495</v>
      </c>
      <c r="B1960" t="str">
        <f t="shared" si="91"/>
        <v>ZK106.K259.C550</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55000000000000004">
      <c r="A1961" t="s">
        <v>2496</v>
      </c>
      <c r="B1961" t="str">
        <f t="shared" si="91"/>
        <v>ZK106.K260.C550</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55000000000000004">
      <c r="A1962" t="s">
        <v>2497</v>
      </c>
      <c r="B1962" t="str">
        <f t="shared" si="91"/>
        <v>ZK106.K261.C550</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55000000000000004">
      <c r="A1963" t="s">
        <v>2498</v>
      </c>
      <c r="B1963" t="str">
        <f t="shared" si="91"/>
        <v>ZK106.K262.C550</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55000000000000004">
      <c r="A1964" t="s">
        <v>2499</v>
      </c>
      <c r="B1964" t="str">
        <f t="shared" si="91"/>
        <v>ZK106.K263.C550</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55000000000000004">
      <c r="A1965" t="s">
        <v>2500</v>
      </c>
      <c r="B1965" t="str">
        <f t="shared" si="91"/>
        <v>ZK106.K264.C550</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55000000000000004">
      <c r="A1966" t="s">
        <v>2501</v>
      </c>
      <c r="B1966" t="str">
        <f t="shared" si="91"/>
        <v>ZK106.K265.C550</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55000000000000004">
      <c r="A1967" t="s">
        <v>2502</v>
      </c>
      <c r="B1967" t="str">
        <f t="shared" si="91"/>
        <v>ZK106.K266.C550</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55000000000000004">
      <c r="A1968" t="s">
        <v>2503</v>
      </c>
      <c r="B1968" t="str">
        <f t="shared" si="91"/>
        <v>ZK106.K267.C550</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55000000000000004">
      <c r="A1969" t="s">
        <v>2504</v>
      </c>
      <c r="B1969" t="str">
        <f t="shared" si="91"/>
        <v>ZK106.K268.C550</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55000000000000004">
      <c r="A1970" t="s">
        <v>2505</v>
      </c>
      <c r="B1970" t="str">
        <f t="shared" si="91"/>
        <v>ZK106.K269.C550</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55000000000000004">
      <c r="A1971" t="s">
        <v>2506</v>
      </c>
      <c r="B1971" t="str">
        <f t="shared" si="91"/>
        <v>ZK106.K270.C550</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55000000000000004">
      <c r="A1972" t="s">
        <v>2507</v>
      </c>
      <c r="B1972" t="str">
        <f t="shared" si="91"/>
        <v>ZK106.K271.C550</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55000000000000004">
      <c r="A1973" t="s">
        <v>2508</v>
      </c>
      <c r="B1973" t="str">
        <f t="shared" si="91"/>
        <v>ZK106.K272.C550</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55000000000000004">
      <c r="A1974" t="s">
        <v>2509</v>
      </c>
      <c r="B1974" t="str">
        <f t="shared" si="91"/>
        <v>ZK106.K273.C550</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55000000000000004">
      <c r="A1975" t="s">
        <v>2510</v>
      </c>
      <c r="B1975" t="str">
        <f t="shared" si="91"/>
        <v>ZK106.K274.C550</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55000000000000004">
      <c r="A1976" t="s">
        <v>2511</v>
      </c>
      <c r="B1976" t="str">
        <f t="shared" si="91"/>
        <v>ZK106.K275.C550</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55000000000000004">
      <c r="A1977" t="s">
        <v>2512</v>
      </c>
      <c r="B1977" t="str">
        <f t="shared" si="91"/>
        <v>ZK106.K276.C550</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55000000000000004">
      <c r="A1978" t="s">
        <v>2513</v>
      </c>
      <c r="B1978" t="str">
        <f t="shared" si="91"/>
        <v>ZK106.K277.C550</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55000000000000004">
      <c r="A1979" t="s">
        <v>2514</v>
      </c>
      <c r="B1979" t="str">
        <f t="shared" si="91"/>
        <v>ZK106.K278.C550</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55000000000000004">
      <c r="A1980" t="s">
        <v>2515</v>
      </c>
      <c r="B1980" t="str">
        <f t="shared" si="91"/>
        <v>ZK106.K279.C550</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55000000000000004">
      <c r="A1981" t="s">
        <v>2516</v>
      </c>
      <c r="B1981" t="str">
        <f t="shared" si="91"/>
        <v>ZK106.K280.C550</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55000000000000004">
      <c r="A1982" t="s">
        <v>2517</v>
      </c>
      <c r="B1982" t="str">
        <f t="shared" si="91"/>
        <v>ZK106.K281.C550</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55000000000000004">
      <c r="A1983" t="s">
        <v>2518</v>
      </c>
      <c r="B1983" t="str">
        <f t="shared" si="91"/>
        <v>ZK106.K282.C550</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55000000000000004">
      <c r="A1984" t="s">
        <v>2519</v>
      </c>
      <c r="B1984" t="str">
        <f t="shared" si="91"/>
        <v>ZK106.K283.C550</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55000000000000004">
      <c r="A1985" t="s">
        <v>2520</v>
      </c>
      <c r="B1985" t="str">
        <f t="shared" si="91"/>
        <v>ZK106.K284.C550</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55000000000000004">
      <c r="A1986" t="s">
        <v>2521</v>
      </c>
      <c r="B1986" t="str">
        <f t="shared" si="91"/>
        <v>ZK106.K285.C550</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ZK106.K286.C550</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ZK106.K287.C550</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55000000000000004">
      <c r="A1989" t="s">
        <v>2524</v>
      </c>
      <c r="B1989" t="str">
        <f t="shared" si="94"/>
        <v>ZK106.K288.C550</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55000000000000004">
      <c r="A1990" t="s">
        <v>2525</v>
      </c>
      <c r="B1990" t="str">
        <f t="shared" si="94"/>
        <v>ZK106.K289.C550</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55000000000000004">
      <c r="A1991" t="s">
        <v>2526</v>
      </c>
      <c r="B1991" t="str">
        <f t="shared" si="94"/>
        <v>ZK106.K290.C550</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55000000000000004">
      <c r="A1992" t="s">
        <v>2527</v>
      </c>
      <c r="B1992" t="str">
        <f t="shared" si="94"/>
        <v>ZK106.K291.C550</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55000000000000004">
      <c r="A1993" t="s">
        <v>2528</v>
      </c>
      <c r="B1993" t="str">
        <f t="shared" si="94"/>
        <v>ZK106.K292.C550</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55000000000000004">
      <c r="A1994" t="s">
        <v>2529</v>
      </c>
      <c r="B1994" t="str">
        <f t="shared" si="94"/>
        <v>ZK106.K293.C550</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55000000000000004">
      <c r="A1995" t="s">
        <v>2530</v>
      </c>
      <c r="B1995" t="str">
        <f t="shared" si="94"/>
        <v>ZK106.K294.C550</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55000000000000004">
      <c r="A1996" t="s">
        <v>2531</v>
      </c>
      <c r="B1996" t="str">
        <f t="shared" si="94"/>
        <v>ZK106.K295.C550</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55000000000000004">
      <c r="A1997" t="s">
        <v>2532</v>
      </c>
      <c r="B1997" t="str">
        <f t="shared" si="94"/>
        <v>ZK106.K296.C550</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55000000000000004">
      <c r="A1998" t="s">
        <v>2533</v>
      </c>
      <c r="B1998" t="str">
        <f t="shared" si="94"/>
        <v>ZK106.K297.C550</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55000000000000004">
      <c r="A1999" t="s">
        <v>2534</v>
      </c>
      <c r="B1999" t="str">
        <f t="shared" si="94"/>
        <v>ZK106.K298.C550</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55000000000000004">
      <c r="A2000" t="s">
        <v>2535</v>
      </c>
      <c r="B2000" t="str">
        <f t="shared" si="94"/>
        <v>ZK106.K299.C550</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55000000000000004">
      <c r="A2001" t="s">
        <v>2536</v>
      </c>
      <c r="B2001" t="str">
        <f t="shared" si="94"/>
        <v>ZK106.K300.C550</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4.7" thickBot="1" x14ac:dyDescent="0.6">
      <c r="A2002" t="s">
        <v>2537</v>
      </c>
      <c r="B2002" t="str">
        <f t="shared" si="94"/>
        <v>ZK106.K301.C550</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55000000000000004">
      <c r="A2003" t="s">
        <v>2538</v>
      </c>
      <c r="B2003" t="str">
        <f t="shared" si="94"/>
        <v>ZK106.K302.C550</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55000000000000004">
      <c r="A2004" t="s">
        <v>2539</v>
      </c>
      <c r="B2004" t="str">
        <f t="shared" si="94"/>
        <v>ZK106.K303.C550</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55000000000000004">
      <c r="A2005" t="s">
        <v>2540</v>
      </c>
      <c r="B2005" t="str">
        <f t="shared" si="94"/>
        <v>ZK106.K304.C550</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55000000000000004">
      <c r="A2006" t="s">
        <v>2541</v>
      </c>
      <c r="B2006" t="str">
        <f t="shared" si="94"/>
        <v>ZK106.K305.C550</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55000000000000004">
      <c r="A2007" t="s">
        <v>2542</v>
      </c>
      <c r="B2007" t="str">
        <f t="shared" si="94"/>
        <v>ZK106.K306.C550</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55000000000000004">
      <c r="A2008" t="s">
        <v>2543</v>
      </c>
      <c r="B2008" t="str">
        <f t="shared" si="94"/>
        <v>ZK106.K307.C550</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55000000000000004">
      <c r="A2009" t="s">
        <v>2544</v>
      </c>
      <c r="B2009" t="str">
        <f t="shared" si="94"/>
        <v>ZK106.K308.C550</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55000000000000004">
      <c r="A2010" t="s">
        <v>2545</v>
      </c>
      <c r="B2010" t="str">
        <f t="shared" si="94"/>
        <v>ZK106.K309.C550</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55000000000000004">
      <c r="A2011" t="s">
        <v>2546</v>
      </c>
      <c r="B2011" t="str">
        <f t="shared" si="94"/>
        <v>ZK106.K310.C550</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55000000000000004">
      <c r="A2012" t="s">
        <v>2547</v>
      </c>
      <c r="B2012" t="str">
        <f t="shared" si="94"/>
        <v>ZK106.K311.C550</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55000000000000004">
      <c r="A2013" t="s">
        <v>2548</v>
      </c>
      <c r="B2013" t="str">
        <f t="shared" si="94"/>
        <v>ZK106.K312.C550</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55000000000000004">
      <c r="A2014" t="s">
        <v>2549</v>
      </c>
      <c r="B2014" t="str">
        <f t="shared" si="94"/>
        <v>ZK106.K313.C550</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55000000000000004">
      <c r="A2015" t="s">
        <v>2550</v>
      </c>
      <c r="B2015" t="str">
        <f t="shared" si="94"/>
        <v>ZK106.K314.C550</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55000000000000004">
      <c r="A2016" t="s">
        <v>2551</v>
      </c>
      <c r="B2016" t="str">
        <f t="shared" si="94"/>
        <v>ZK106.K315.C550</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55000000000000004">
      <c r="A2017" t="s">
        <v>2552</v>
      </c>
      <c r="B2017" t="str">
        <f t="shared" si="94"/>
        <v>ZK106.K316.C550</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55000000000000004">
      <c r="A2018" t="s">
        <v>2553</v>
      </c>
      <c r="B2018" t="str">
        <f t="shared" si="94"/>
        <v>ZK106.K317.C550</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55000000000000004">
      <c r="A2019" t="s">
        <v>2554</v>
      </c>
      <c r="B2019" t="str">
        <f t="shared" si="94"/>
        <v>ZK106.K318.C550</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55000000000000004">
      <c r="A2020" t="s">
        <v>2555</v>
      </c>
      <c r="B2020" t="str">
        <f t="shared" si="94"/>
        <v>ZK106.K319.C550</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55000000000000004">
      <c r="A2021" t="s">
        <v>2556</v>
      </c>
      <c r="B2021" t="str">
        <f t="shared" si="94"/>
        <v>ZK106.K320.C550</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55000000000000004">
      <c r="A2022" t="s">
        <v>2557</v>
      </c>
      <c r="B2022" t="str">
        <f t="shared" si="94"/>
        <v>ZK106.K321.C550</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55000000000000004">
      <c r="A2023" t="s">
        <v>2558</v>
      </c>
      <c r="B2023" t="str">
        <f t="shared" si="94"/>
        <v>ZK106.K322.C550</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55000000000000004">
      <c r="A2024" t="s">
        <v>2559</v>
      </c>
      <c r="B2024" t="str">
        <f t="shared" si="94"/>
        <v>ZK106.K323.C550</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55000000000000004">
      <c r="A2025" t="s">
        <v>2560</v>
      </c>
      <c r="B2025" t="str">
        <f t="shared" si="94"/>
        <v>ZK106.K324.C550</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55000000000000004">
      <c r="A2026" t="s">
        <v>2561</v>
      </c>
      <c r="B2026" t="str">
        <f t="shared" si="94"/>
        <v>ZK106.K325.C550</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55000000000000004">
      <c r="A2027" t="s">
        <v>2562</v>
      </c>
      <c r="B2027" t="str">
        <f t="shared" si="94"/>
        <v>ZK106.K326.C550</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55000000000000004">
      <c r="A2028" t="s">
        <v>2563</v>
      </c>
      <c r="B2028" t="str">
        <f t="shared" si="94"/>
        <v>ZK106.K327.C550</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55000000000000004">
      <c r="A2029" t="s">
        <v>2564</v>
      </c>
      <c r="B2029" t="str">
        <f t="shared" si="94"/>
        <v>ZK106.K328.C550</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55000000000000004">
      <c r="A2030" t="s">
        <v>2565</v>
      </c>
      <c r="B2030" t="str">
        <f t="shared" si="94"/>
        <v>ZK106.K329.C550</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55000000000000004">
      <c r="A2031" t="s">
        <v>2566</v>
      </c>
      <c r="B2031" t="str">
        <f t="shared" si="94"/>
        <v>ZK106.K330.C550</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55000000000000004">
      <c r="A2032" t="s">
        <v>2567</v>
      </c>
      <c r="B2032" t="str">
        <f t="shared" si="94"/>
        <v>ZK106.K331.C550</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55000000000000004">
      <c r="A2033" t="s">
        <v>2568</v>
      </c>
      <c r="B2033" t="str">
        <f t="shared" si="94"/>
        <v>ZK106.K332.C550</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55000000000000004">
      <c r="A2034" t="s">
        <v>2569</v>
      </c>
      <c r="B2034" t="str">
        <f t="shared" si="94"/>
        <v>ZK106.K333.C550</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55000000000000004">
      <c r="A2035" t="s">
        <v>2570</v>
      </c>
      <c r="B2035" t="str">
        <f t="shared" si="94"/>
        <v>ZK106.K334.C550</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55000000000000004">
      <c r="A2036" t="s">
        <v>2571</v>
      </c>
      <c r="B2036" t="str">
        <f t="shared" si="94"/>
        <v>ZK106.K335.C550</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55000000000000004">
      <c r="A2037" t="s">
        <v>2572</v>
      </c>
      <c r="B2037" t="str">
        <f t="shared" si="94"/>
        <v>ZK106.K336.C550</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55000000000000004">
      <c r="A2038" t="s">
        <v>2573</v>
      </c>
      <c r="B2038" t="str">
        <f t="shared" si="94"/>
        <v>ZK106.K337.C550</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55000000000000004">
      <c r="A2039" t="s">
        <v>2574</v>
      </c>
      <c r="B2039" t="str">
        <f t="shared" si="94"/>
        <v>ZK106.K338.C550</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55000000000000004">
      <c r="A2040" t="s">
        <v>2575</v>
      </c>
      <c r="B2040" t="str">
        <f t="shared" si="94"/>
        <v>ZK106.K339.C550</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55000000000000004">
      <c r="A2041" t="s">
        <v>2576</v>
      </c>
      <c r="B2041" t="str">
        <f t="shared" si="94"/>
        <v>ZK106.K340.C550</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55000000000000004">
      <c r="A2042" t="s">
        <v>2577</v>
      </c>
      <c r="B2042" t="str">
        <f t="shared" si="94"/>
        <v>ZK106.K341.C550</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55000000000000004">
      <c r="A2043" t="s">
        <v>2578</v>
      </c>
      <c r="B2043" t="str">
        <f t="shared" si="94"/>
        <v>ZK106.K342.C550</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55000000000000004">
      <c r="A2044" t="s">
        <v>2579</v>
      </c>
      <c r="B2044" t="str">
        <f t="shared" si="94"/>
        <v>ZK106.K343.C550</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55000000000000004">
      <c r="A2045" t="s">
        <v>2580</v>
      </c>
      <c r="B2045" t="str">
        <f t="shared" si="94"/>
        <v>ZK106.K344.C550</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55000000000000004">
      <c r="A2046" t="s">
        <v>2581</v>
      </c>
      <c r="B2046" t="str">
        <f t="shared" si="94"/>
        <v>ZK106.K345.C550</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55000000000000004">
      <c r="A2047" t="s">
        <v>2582</v>
      </c>
      <c r="B2047" t="str">
        <f t="shared" si="94"/>
        <v>ZK106.K346.C550</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55000000000000004">
      <c r="A2048" t="s">
        <v>2583</v>
      </c>
      <c r="B2048" t="str">
        <f t="shared" si="94"/>
        <v>ZK106.K347.C550</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55000000000000004">
      <c r="A2049" t="s">
        <v>2584</v>
      </c>
      <c r="B2049" t="str">
        <f t="shared" si="94"/>
        <v>ZK106.K348.C550</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55000000000000004">
      <c r="A2050" t="s">
        <v>2585</v>
      </c>
      <c r="B2050" t="str">
        <f t="shared" si="94"/>
        <v>ZK106.K349.C550</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ZK106.K350.C550</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ZK106.K351.C550</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55000000000000004">
      <c r="A2053" t="s">
        <v>2588</v>
      </c>
      <c r="B2053" t="str">
        <f t="shared" si="97"/>
        <v>ZK106.K352.C550</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55000000000000004">
      <c r="A2054" t="s">
        <v>2589</v>
      </c>
      <c r="B2054" t="str">
        <f t="shared" si="97"/>
        <v>ZK106.K353.C550</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55000000000000004">
      <c r="A2055" t="s">
        <v>2590</v>
      </c>
      <c r="B2055" t="str">
        <f t="shared" si="97"/>
        <v>ZK106.K354.C550</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55000000000000004">
      <c r="A2056" t="s">
        <v>2591</v>
      </c>
      <c r="B2056" t="str">
        <f t="shared" si="97"/>
        <v>ZK106.K355.C550</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55000000000000004">
      <c r="A2057" t="s">
        <v>2592</v>
      </c>
      <c r="B2057" t="str">
        <f t="shared" si="97"/>
        <v>ZK106.K356.C550</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55000000000000004">
      <c r="A2058" t="s">
        <v>2593</v>
      </c>
      <c r="B2058" t="str">
        <f t="shared" si="97"/>
        <v>ZK106.K357.C550</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55000000000000004">
      <c r="A2059" t="s">
        <v>2594</v>
      </c>
      <c r="B2059" t="str">
        <f t="shared" si="97"/>
        <v>ZK106.K358.C550</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55000000000000004">
      <c r="A2060" t="s">
        <v>2595</v>
      </c>
      <c r="B2060" t="str">
        <f t="shared" si="97"/>
        <v>ZK106.K359.C550</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55000000000000004">
      <c r="A2061" t="s">
        <v>2596</v>
      </c>
      <c r="B2061" t="str">
        <f t="shared" si="97"/>
        <v>ZK106.K360.C550</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55000000000000004">
      <c r="A2062" t="s">
        <v>2597</v>
      </c>
      <c r="B2062" t="str">
        <f t="shared" si="97"/>
        <v>ZK106.K361.C550</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55000000000000004">
      <c r="A2063" t="s">
        <v>2598</v>
      </c>
      <c r="B2063" t="str">
        <f t="shared" si="97"/>
        <v>ZK106.K362.C550</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55000000000000004">
      <c r="A2064" t="s">
        <v>2599</v>
      </c>
      <c r="B2064" t="str">
        <f t="shared" si="97"/>
        <v>ZK106.K363.C550</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55000000000000004">
      <c r="A2065" t="s">
        <v>2600</v>
      </c>
      <c r="B2065" t="str">
        <f t="shared" si="97"/>
        <v>ZK106.K364.C550</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55000000000000004">
      <c r="A2066" t="s">
        <v>2601</v>
      </c>
      <c r="B2066" t="str">
        <f t="shared" si="97"/>
        <v>ZK106.K365.C550</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55000000000000004">
      <c r="A2067" t="s">
        <v>2602</v>
      </c>
      <c r="B2067" t="str">
        <f t="shared" si="97"/>
        <v>ZK106.K366.C550</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55000000000000004">
      <c r="A2068" t="s">
        <v>2603</v>
      </c>
      <c r="B2068" t="str">
        <f t="shared" si="97"/>
        <v>ZK106.K367.C550</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55000000000000004">
      <c r="A2069" t="s">
        <v>2604</v>
      </c>
      <c r="B2069" t="str">
        <f t="shared" si="97"/>
        <v>ZK106.K368.C550</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55000000000000004">
      <c r="A2070" t="s">
        <v>2605</v>
      </c>
      <c r="B2070" t="str">
        <f t="shared" si="97"/>
        <v>ZK106.K369.C550</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55000000000000004">
      <c r="A2071" t="s">
        <v>2606</v>
      </c>
      <c r="B2071" t="str">
        <f t="shared" si="97"/>
        <v>ZK106.K370.C550</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55000000000000004">
      <c r="A2072" t="s">
        <v>2607</v>
      </c>
      <c r="B2072" t="str">
        <f t="shared" si="97"/>
        <v>ZK106.K371.C550</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55000000000000004">
      <c r="A2073" t="s">
        <v>2608</v>
      </c>
      <c r="B2073" t="str">
        <f t="shared" si="97"/>
        <v>ZK106.K372.C550</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55000000000000004">
      <c r="A2074" t="s">
        <v>2609</v>
      </c>
      <c r="B2074" t="str">
        <f t="shared" si="97"/>
        <v>ZK106.K373.C550</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55000000000000004">
      <c r="A2075" t="s">
        <v>2610</v>
      </c>
      <c r="B2075" t="str">
        <f t="shared" si="97"/>
        <v>ZK106.K374.C550</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55000000000000004">
      <c r="A2076" t="s">
        <v>2611</v>
      </c>
      <c r="B2076" t="str">
        <f t="shared" si="97"/>
        <v>ZK106.K375.C550</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55000000000000004">
      <c r="A2077" t="s">
        <v>2612</v>
      </c>
      <c r="B2077" t="str">
        <f t="shared" si="97"/>
        <v>ZK106.K376.C550</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55000000000000004">
      <c r="A2078" t="s">
        <v>2613</v>
      </c>
      <c r="B2078" t="str">
        <f t="shared" si="97"/>
        <v>ZK106.K377.C550</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55000000000000004">
      <c r="A2079" t="s">
        <v>2614</v>
      </c>
      <c r="B2079" t="str">
        <f t="shared" si="97"/>
        <v>ZK106.K378.C550</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55000000000000004">
      <c r="A2080" t="s">
        <v>2615</v>
      </c>
      <c r="B2080" t="str">
        <f t="shared" si="97"/>
        <v>ZK106.K379.C550</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55000000000000004">
      <c r="A2081" t="s">
        <v>2616</v>
      </c>
      <c r="B2081" t="str">
        <f t="shared" si="97"/>
        <v>ZK106.K380.C550</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55000000000000004">
      <c r="A2082" t="s">
        <v>2617</v>
      </c>
      <c r="B2082" t="str">
        <f t="shared" si="97"/>
        <v>ZK106.K381.C550</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55000000000000004">
      <c r="A2083" t="s">
        <v>2618</v>
      </c>
      <c r="B2083" t="str">
        <f t="shared" si="97"/>
        <v>ZK106.K382.C550</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55000000000000004">
      <c r="A2084" t="s">
        <v>2619</v>
      </c>
      <c r="B2084" t="str">
        <f t="shared" si="97"/>
        <v>ZK106.K383.C550</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55000000000000004">
      <c r="A2085" t="s">
        <v>2620</v>
      </c>
      <c r="B2085" t="str">
        <f t="shared" si="97"/>
        <v>ZK106.K384.C550</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55000000000000004">
      <c r="A2086" t="s">
        <v>2621</v>
      </c>
      <c r="B2086" t="str">
        <f t="shared" si="97"/>
        <v>ZK106.K385.C550</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55000000000000004">
      <c r="A2087" t="s">
        <v>2622</v>
      </c>
      <c r="B2087" t="str">
        <f t="shared" si="97"/>
        <v>ZK106.K386.C550</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55000000000000004">
      <c r="A2088" t="s">
        <v>2623</v>
      </c>
      <c r="B2088" t="str">
        <f t="shared" si="97"/>
        <v>ZK106.K387.C550</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55000000000000004">
      <c r="A2089" t="s">
        <v>2624</v>
      </c>
      <c r="B2089" t="str">
        <f t="shared" si="97"/>
        <v>ZK106.K388.C550</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55000000000000004">
      <c r="A2090" t="s">
        <v>2625</v>
      </c>
      <c r="B2090" t="str">
        <f t="shared" si="97"/>
        <v>ZK106.K389.C550</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55000000000000004">
      <c r="A2091" t="s">
        <v>2626</v>
      </c>
      <c r="B2091" t="str">
        <f t="shared" si="97"/>
        <v>ZK106.K390.C550</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55000000000000004">
      <c r="A2092" t="s">
        <v>2627</v>
      </c>
      <c r="B2092" t="str">
        <f t="shared" si="97"/>
        <v>ZK106.K391.C550</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55000000000000004">
      <c r="A2093" t="s">
        <v>2628</v>
      </c>
      <c r="B2093" t="str">
        <f t="shared" si="97"/>
        <v>ZK106.K392.C550</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55000000000000004">
      <c r="A2094" t="s">
        <v>2629</v>
      </c>
      <c r="B2094" t="str">
        <f t="shared" si="97"/>
        <v>ZK106.K393.C550</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55000000000000004">
      <c r="A2095" t="s">
        <v>2630</v>
      </c>
      <c r="B2095" t="str">
        <f t="shared" si="97"/>
        <v>ZK106.K394.C550</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55000000000000004">
      <c r="A2096" t="s">
        <v>2631</v>
      </c>
      <c r="B2096" t="str">
        <f t="shared" si="97"/>
        <v>ZK106.K395.C550</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55000000000000004">
      <c r="A2097" t="s">
        <v>2632</v>
      </c>
      <c r="B2097" t="str">
        <f t="shared" si="97"/>
        <v>ZK106.K396.C550</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55000000000000004">
      <c r="A2098" t="s">
        <v>2633</v>
      </c>
      <c r="B2098" t="str">
        <f t="shared" si="97"/>
        <v>ZK106.K397.C550</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55000000000000004">
      <c r="A2099" t="s">
        <v>2634</v>
      </c>
      <c r="B2099" t="str">
        <f t="shared" si="97"/>
        <v>ZK106.K398.C550</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55000000000000004">
      <c r="A2100" t="s">
        <v>2635</v>
      </c>
      <c r="B2100" t="str">
        <f t="shared" si="97"/>
        <v>ZK106.K399.C550</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55000000000000004">
      <c r="A2101" t="s">
        <v>2636</v>
      </c>
      <c r="B2101" t="str">
        <f t="shared" si="97"/>
        <v>ZK107.K100.C550</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4.7" thickBot="1" x14ac:dyDescent="0.6">
      <c r="A2102" t="s">
        <v>2637</v>
      </c>
      <c r="B2102" t="str">
        <f t="shared" si="97"/>
        <v>ZK107.K101.C550</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55000000000000004">
      <c r="A2103" t="s">
        <v>2638</v>
      </c>
      <c r="B2103" t="str">
        <f t="shared" si="97"/>
        <v>ZK107.K102.C550</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55000000000000004">
      <c r="A2104" t="s">
        <v>2639</v>
      </c>
      <c r="B2104" t="str">
        <f t="shared" si="97"/>
        <v>ZK107.K103.C550</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55000000000000004">
      <c r="A2105" t="s">
        <v>2640</v>
      </c>
      <c r="B2105" t="str">
        <f t="shared" si="97"/>
        <v>ZK107.K104.C550</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55000000000000004">
      <c r="A2106" t="s">
        <v>2641</v>
      </c>
      <c r="B2106" t="str">
        <f t="shared" si="97"/>
        <v>ZK107.K105.C550</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55000000000000004">
      <c r="A2107" t="s">
        <v>2642</v>
      </c>
      <c r="B2107" t="str">
        <f t="shared" si="97"/>
        <v>ZK107.K106.C550</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55000000000000004">
      <c r="A2108" t="s">
        <v>2643</v>
      </c>
      <c r="B2108" t="str">
        <f t="shared" si="97"/>
        <v>ZK107.K107.C550</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55000000000000004">
      <c r="A2109" t="s">
        <v>2644</v>
      </c>
      <c r="B2109" t="str">
        <f t="shared" si="97"/>
        <v>ZK107.K108.C550</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55000000000000004">
      <c r="A2110" t="s">
        <v>2645</v>
      </c>
      <c r="B2110" t="str">
        <f t="shared" si="97"/>
        <v>ZK107.K109.C550</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55000000000000004">
      <c r="A2111" t="s">
        <v>2646</v>
      </c>
      <c r="B2111" t="str">
        <f t="shared" si="97"/>
        <v>ZK107.K110.C550</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55000000000000004">
      <c r="A2112" t="s">
        <v>2647</v>
      </c>
      <c r="B2112" t="str">
        <f t="shared" si="97"/>
        <v>ZK107.K111.C550</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55000000000000004">
      <c r="A2113" t="s">
        <v>2648</v>
      </c>
      <c r="B2113" t="str">
        <f t="shared" si="97"/>
        <v>ZK107.K112.C550</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55000000000000004">
      <c r="A2114" t="s">
        <v>2649</v>
      </c>
      <c r="B2114" t="str">
        <f t="shared" si="97"/>
        <v>ZK107.K113.C550</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ZK107.K114.C550</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ZK107.K115.C550</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55000000000000004">
      <c r="A2117" t="s">
        <v>2652</v>
      </c>
      <c r="B2117" t="str">
        <f t="shared" si="100"/>
        <v>ZK107.K116.C550</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55000000000000004">
      <c r="A2118" t="s">
        <v>2653</v>
      </c>
      <c r="B2118" t="str">
        <f t="shared" si="100"/>
        <v>ZK107.K117.C550</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55000000000000004">
      <c r="A2119" t="s">
        <v>2654</v>
      </c>
      <c r="B2119" t="str">
        <f t="shared" si="100"/>
        <v>ZK107.K118.C550</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55000000000000004">
      <c r="A2120" t="s">
        <v>2655</v>
      </c>
      <c r="B2120" t="str">
        <f t="shared" si="100"/>
        <v>ZK107.K119.C550</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55000000000000004">
      <c r="A2121" t="s">
        <v>2656</v>
      </c>
      <c r="B2121" t="str">
        <f t="shared" si="100"/>
        <v>ZK107.K120.C550</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55000000000000004">
      <c r="A2122" t="s">
        <v>2657</v>
      </c>
      <c r="B2122" t="str">
        <f t="shared" si="100"/>
        <v>ZK107.K121.C550</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55000000000000004">
      <c r="A2123" t="s">
        <v>2658</v>
      </c>
      <c r="B2123" t="str">
        <f t="shared" si="100"/>
        <v>ZK107.K122.C550</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55000000000000004">
      <c r="A2124" t="s">
        <v>2659</v>
      </c>
      <c r="B2124" t="str">
        <f t="shared" si="100"/>
        <v>ZK107.K123.C550</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55000000000000004">
      <c r="A2125" t="s">
        <v>2660</v>
      </c>
      <c r="B2125" t="str">
        <f t="shared" si="100"/>
        <v>ZK107.K124.C550</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55000000000000004">
      <c r="A2126" t="s">
        <v>2661</v>
      </c>
      <c r="B2126" t="str">
        <f t="shared" si="100"/>
        <v>ZK107.K125.C550</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55000000000000004">
      <c r="A2127" t="s">
        <v>2662</v>
      </c>
      <c r="B2127" t="str">
        <f t="shared" si="100"/>
        <v>ZK107.K126.C550</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55000000000000004">
      <c r="A2128" t="s">
        <v>2663</v>
      </c>
      <c r="B2128" t="str">
        <f t="shared" si="100"/>
        <v>ZK107.K127.C550</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55000000000000004">
      <c r="A2129" t="s">
        <v>2664</v>
      </c>
      <c r="B2129" t="str">
        <f t="shared" si="100"/>
        <v>ZK107.K128.C550</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55000000000000004">
      <c r="A2130" t="s">
        <v>2665</v>
      </c>
      <c r="B2130" t="str">
        <f t="shared" si="100"/>
        <v>ZK107.K129.C550</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55000000000000004">
      <c r="A2131" t="s">
        <v>2666</v>
      </c>
      <c r="B2131" t="str">
        <f t="shared" si="100"/>
        <v>ZK107.K130.C550</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55000000000000004">
      <c r="A2132" t="s">
        <v>2667</v>
      </c>
      <c r="B2132" t="str">
        <f t="shared" si="100"/>
        <v>ZK107.K131.C550</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55000000000000004">
      <c r="A2133" t="s">
        <v>2668</v>
      </c>
      <c r="B2133" t="str">
        <f t="shared" si="100"/>
        <v>ZK107.K132.C550</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55000000000000004">
      <c r="A2134" t="s">
        <v>2669</v>
      </c>
      <c r="B2134" t="str">
        <f t="shared" si="100"/>
        <v>ZK107.K133.C550</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55000000000000004">
      <c r="A2135" t="s">
        <v>2670</v>
      </c>
      <c r="B2135" t="str">
        <f t="shared" si="100"/>
        <v>ZK107.K134.C550</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55000000000000004">
      <c r="A2136" t="s">
        <v>2671</v>
      </c>
      <c r="B2136" t="str">
        <f t="shared" si="100"/>
        <v>ZK107.K135.C550</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55000000000000004">
      <c r="A2137" t="s">
        <v>2672</v>
      </c>
      <c r="B2137" t="str">
        <f t="shared" si="100"/>
        <v>ZK107.K136.C550</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55000000000000004">
      <c r="A2138" t="s">
        <v>2673</v>
      </c>
      <c r="B2138" t="str">
        <f t="shared" si="100"/>
        <v>ZK107.K137.C550</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55000000000000004">
      <c r="A2139" t="s">
        <v>2674</v>
      </c>
      <c r="B2139" t="str">
        <f t="shared" si="100"/>
        <v>ZK107.K138.C550</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55000000000000004">
      <c r="A2140" t="s">
        <v>2675</v>
      </c>
      <c r="B2140" t="str">
        <f t="shared" si="100"/>
        <v>ZK107.K139.C550</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55000000000000004">
      <c r="A2141" t="s">
        <v>2676</v>
      </c>
      <c r="B2141" t="str">
        <f t="shared" si="100"/>
        <v>ZK107.K140.C550</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55000000000000004">
      <c r="A2142" t="s">
        <v>2677</v>
      </c>
      <c r="B2142" t="str">
        <f t="shared" si="100"/>
        <v>ZK107.K141.C550</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55000000000000004">
      <c r="A2143" t="s">
        <v>2678</v>
      </c>
      <c r="B2143" t="str">
        <f t="shared" si="100"/>
        <v>ZK107.K142.C550</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55000000000000004">
      <c r="A2144" t="s">
        <v>2679</v>
      </c>
      <c r="B2144" t="str">
        <f t="shared" si="100"/>
        <v>ZK107.K143.C550</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55000000000000004">
      <c r="A2145" t="s">
        <v>2680</v>
      </c>
      <c r="B2145" t="str">
        <f t="shared" si="100"/>
        <v>ZK107.K144.C550</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55000000000000004">
      <c r="A2146" t="s">
        <v>2681</v>
      </c>
      <c r="B2146" t="str">
        <f t="shared" si="100"/>
        <v>ZK107.K145.C550</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55000000000000004">
      <c r="A2147" t="s">
        <v>2682</v>
      </c>
      <c r="B2147" t="str">
        <f t="shared" si="100"/>
        <v>ZK107.K146.C550</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55000000000000004">
      <c r="A2148" t="s">
        <v>2683</v>
      </c>
      <c r="B2148" t="str">
        <f t="shared" si="100"/>
        <v>ZK107.K147.C550</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55000000000000004">
      <c r="A2149" t="s">
        <v>2684</v>
      </c>
      <c r="B2149" t="str">
        <f t="shared" si="100"/>
        <v>ZK107.K148.C550</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55000000000000004">
      <c r="A2150" t="s">
        <v>2685</v>
      </c>
      <c r="B2150" t="str">
        <f t="shared" si="100"/>
        <v>ZK107.K149.C550</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55000000000000004">
      <c r="A2151" t="s">
        <v>2686</v>
      </c>
      <c r="B2151" t="str">
        <f t="shared" si="100"/>
        <v>ZK107.K150.C550</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55000000000000004">
      <c r="A2152" t="s">
        <v>2687</v>
      </c>
      <c r="B2152" t="str">
        <f t="shared" si="100"/>
        <v>ZK107.K151.C550</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55000000000000004">
      <c r="A2153" t="s">
        <v>2688</v>
      </c>
      <c r="B2153" t="str">
        <f t="shared" si="100"/>
        <v>ZK107.K152.C550</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55000000000000004">
      <c r="A2154" t="s">
        <v>2689</v>
      </c>
      <c r="B2154" t="str">
        <f t="shared" si="100"/>
        <v>ZK107.K153.C550</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55000000000000004">
      <c r="A2155" t="s">
        <v>2690</v>
      </c>
      <c r="B2155" t="str">
        <f t="shared" si="100"/>
        <v>ZK107.K154.C550</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55000000000000004">
      <c r="A2156" t="s">
        <v>2691</v>
      </c>
      <c r="B2156" t="str">
        <f t="shared" si="100"/>
        <v>ZK107.K155.C550</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55000000000000004">
      <c r="A2157" t="s">
        <v>2692</v>
      </c>
      <c r="B2157" t="str">
        <f t="shared" si="100"/>
        <v>ZK107.K156.C550</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55000000000000004">
      <c r="A2158" t="s">
        <v>2693</v>
      </c>
      <c r="B2158" t="str">
        <f t="shared" si="100"/>
        <v>ZK107.K157.C550</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55000000000000004">
      <c r="A2159" t="s">
        <v>2694</v>
      </c>
      <c r="B2159" t="str">
        <f t="shared" si="100"/>
        <v>ZK107.K158.C550</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55000000000000004">
      <c r="A2160" t="s">
        <v>2695</v>
      </c>
      <c r="B2160" t="str">
        <f t="shared" si="100"/>
        <v>ZK107.K159.C550</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55000000000000004">
      <c r="A2161" t="s">
        <v>2696</v>
      </c>
      <c r="B2161" t="str">
        <f t="shared" si="100"/>
        <v>ZK107.K160.C550</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55000000000000004">
      <c r="A2162" t="s">
        <v>2697</v>
      </c>
      <c r="B2162" t="str">
        <f t="shared" si="100"/>
        <v>ZK107.K161.C550</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55000000000000004">
      <c r="A2163" t="s">
        <v>2698</v>
      </c>
      <c r="B2163" t="str">
        <f t="shared" si="100"/>
        <v>ZK107.K162.C550</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55000000000000004">
      <c r="A2164" t="s">
        <v>2699</v>
      </c>
      <c r="B2164" t="str">
        <f t="shared" si="100"/>
        <v>ZK107.K163.C550</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55000000000000004">
      <c r="A2165" t="s">
        <v>2700</v>
      </c>
      <c r="B2165" t="str">
        <f t="shared" si="100"/>
        <v>ZK107.K164.C550</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55000000000000004">
      <c r="A2166" t="s">
        <v>2701</v>
      </c>
      <c r="B2166" t="str">
        <f t="shared" si="100"/>
        <v>ZK107.K165.C550</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55000000000000004">
      <c r="A2167" t="s">
        <v>2702</v>
      </c>
      <c r="B2167" t="str">
        <f t="shared" si="100"/>
        <v>ZK107.K166.C550</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55000000000000004">
      <c r="A2168" t="s">
        <v>2703</v>
      </c>
      <c r="B2168" t="str">
        <f t="shared" si="100"/>
        <v>ZK107.K167.C550</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55000000000000004">
      <c r="A2169" t="s">
        <v>2704</v>
      </c>
      <c r="B2169" t="str">
        <f t="shared" si="100"/>
        <v>ZK107.K168.C550</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55000000000000004">
      <c r="A2170" t="s">
        <v>2705</v>
      </c>
      <c r="B2170" t="str">
        <f t="shared" si="100"/>
        <v>ZK107.K169.C550</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55000000000000004">
      <c r="A2171" t="s">
        <v>2706</v>
      </c>
      <c r="B2171" t="str">
        <f t="shared" si="100"/>
        <v>ZK107.K170.C550</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55000000000000004">
      <c r="A2172" t="s">
        <v>2707</v>
      </c>
      <c r="B2172" t="str">
        <f t="shared" si="100"/>
        <v>ZK107.K171.C550</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55000000000000004">
      <c r="A2173" t="s">
        <v>2708</v>
      </c>
      <c r="B2173" t="str">
        <f t="shared" si="100"/>
        <v>ZK107.K172.C550</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55000000000000004">
      <c r="A2174" t="s">
        <v>2709</v>
      </c>
      <c r="B2174" t="str">
        <f t="shared" si="100"/>
        <v>ZK107.K173.C550</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55000000000000004">
      <c r="A2175" t="s">
        <v>2710</v>
      </c>
      <c r="B2175" t="str">
        <f t="shared" si="100"/>
        <v>ZK107.K174.C550</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55000000000000004">
      <c r="A2176" t="s">
        <v>2711</v>
      </c>
      <c r="B2176" t="str">
        <f t="shared" si="100"/>
        <v>ZK107.K175.C550</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55000000000000004">
      <c r="A2177" t="s">
        <v>2712</v>
      </c>
      <c r="B2177" t="str">
        <f t="shared" si="100"/>
        <v>ZK107.K176.C550</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55000000000000004">
      <c r="A2178" t="s">
        <v>2713</v>
      </c>
      <c r="B2178" t="str">
        <f t="shared" si="100"/>
        <v>ZK107.K177.C550</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ZK107.K178.C550</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ZK107.K179.C550</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55000000000000004">
      <c r="A2181" t="s">
        <v>2716</v>
      </c>
      <c r="B2181" t="str">
        <f t="shared" si="103"/>
        <v>ZK107.K180.C550</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55000000000000004">
      <c r="A2182" t="s">
        <v>2717</v>
      </c>
      <c r="B2182" t="str">
        <f t="shared" si="103"/>
        <v>ZK107.K181.C550</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55000000000000004">
      <c r="A2183" t="s">
        <v>2718</v>
      </c>
      <c r="B2183" t="str">
        <f t="shared" si="103"/>
        <v>ZK107.K182.C550</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55000000000000004">
      <c r="A2184" t="s">
        <v>2719</v>
      </c>
      <c r="B2184" t="str">
        <f t="shared" si="103"/>
        <v>ZK107.K183.C550</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55000000000000004">
      <c r="A2185" t="s">
        <v>2720</v>
      </c>
      <c r="B2185" t="str">
        <f t="shared" si="103"/>
        <v>ZK107.K184.C550</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55000000000000004">
      <c r="A2186" t="s">
        <v>2721</v>
      </c>
      <c r="B2186" t="str">
        <f t="shared" si="103"/>
        <v>ZK107.K185.C550</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55000000000000004">
      <c r="A2187" t="s">
        <v>2722</v>
      </c>
      <c r="B2187" t="str">
        <f t="shared" si="103"/>
        <v>ZK107.K186.C550</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55000000000000004">
      <c r="A2188" t="s">
        <v>2723</v>
      </c>
      <c r="B2188" t="str">
        <f t="shared" si="103"/>
        <v>ZK107.K187.C550</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55000000000000004">
      <c r="A2189" t="s">
        <v>2724</v>
      </c>
      <c r="B2189" t="str">
        <f t="shared" si="103"/>
        <v>ZK107.K188.C550</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55000000000000004">
      <c r="A2190" t="s">
        <v>2725</v>
      </c>
      <c r="B2190" t="str">
        <f t="shared" si="103"/>
        <v>ZK107.K189.C550</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55000000000000004">
      <c r="A2191" t="s">
        <v>2726</v>
      </c>
      <c r="B2191" t="str">
        <f t="shared" si="103"/>
        <v>ZK107.K190.C550</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55000000000000004">
      <c r="A2192" t="s">
        <v>2727</v>
      </c>
      <c r="B2192" t="str">
        <f t="shared" si="103"/>
        <v>ZK107.K191.C550</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55000000000000004">
      <c r="A2193" t="s">
        <v>2728</v>
      </c>
      <c r="B2193" t="str">
        <f t="shared" si="103"/>
        <v>ZK107.K192.C550</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55000000000000004">
      <c r="A2194" t="s">
        <v>2729</v>
      </c>
      <c r="B2194" t="str">
        <f t="shared" si="103"/>
        <v>ZK107.K193.C550</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55000000000000004">
      <c r="A2195" t="s">
        <v>2730</v>
      </c>
      <c r="B2195" t="str">
        <f t="shared" si="103"/>
        <v>ZK107.K194.C550</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55000000000000004">
      <c r="A2196" t="s">
        <v>2731</v>
      </c>
      <c r="B2196" t="str">
        <f t="shared" si="103"/>
        <v>ZK107.K195.C550</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55000000000000004">
      <c r="A2197" t="s">
        <v>2732</v>
      </c>
      <c r="B2197" t="str">
        <f t="shared" si="103"/>
        <v>ZK107.K196.C550</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55000000000000004">
      <c r="A2198" t="s">
        <v>2733</v>
      </c>
      <c r="B2198" t="str">
        <f t="shared" si="103"/>
        <v>ZK107.K197.C550</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55000000000000004">
      <c r="A2199" t="s">
        <v>2734</v>
      </c>
      <c r="B2199" t="str">
        <f t="shared" si="103"/>
        <v>ZK107.K198.C550</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55000000000000004">
      <c r="A2200" t="s">
        <v>2735</v>
      </c>
      <c r="B2200" t="str">
        <f t="shared" si="103"/>
        <v>ZK107.K199.C550</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55000000000000004">
      <c r="A2201" t="s">
        <v>2736</v>
      </c>
      <c r="B2201" t="str">
        <f t="shared" si="103"/>
        <v>ZK107.K200.C550</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4.7" thickBot="1" x14ac:dyDescent="0.6">
      <c r="A2202" t="s">
        <v>2737</v>
      </c>
      <c r="B2202" t="str">
        <f t="shared" si="103"/>
        <v>ZK107.K201.C550</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55000000000000004">
      <c r="A2203" t="s">
        <v>2738</v>
      </c>
      <c r="B2203" t="str">
        <f t="shared" si="103"/>
        <v>ZK107.K202.C550</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55000000000000004">
      <c r="A2204" t="s">
        <v>2739</v>
      </c>
      <c r="B2204" t="str">
        <f t="shared" si="103"/>
        <v>ZK107.K203.C550</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55000000000000004">
      <c r="A2205" t="s">
        <v>2740</v>
      </c>
      <c r="B2205" t="str">
        <f t="shared" si="103"/>
        <v>ZK107.K204.C550</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55000000000000004">
      <c r="A2206" t="s">
        <v>2741</v>
      </c>
      <c r="B2206" t="str">
        <f t="shared" si="103"/>
        <v>ZK107.K205.C550</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55000000000000004">
      <c r="A2207" t="s">
        <v>2742</v>
      </c>
      <c r="B2207" t="str">
        <f t="shared" si="103"/>
        <v>ZK107.K206.C550</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55000000000000004">
      <c r="A2208" t="s">
        <v>2743</v>
      </c>
      <c r="B2208" t="str">
        <f t="shared" si="103"/>
        <v>ZK107.K207.C550</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55000000000000004">
      <c r="A2209" t="s">
        <v>2744</v>
      </c>
      <c r="B2209" t="str">
        <f t="shared" si="103"/>
        <v>ZK107.K208.C550</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55000000000000004">
      <c r="A2210" t="s">
        <v>2745</v>
      </c>
      <c r="B2210" t="str">
        <f t="shared" si="103"/>
        <v>ZK107.K209.C550</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55000000000000004">
      <c r="A2211" t="s">
        <v>2746</v>
      </c>
      <c r="B2211" t="str">
        <f t="shared" si="103"/>
        <v>ZK107.K210.C550</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55000000000000004">
      <c r="A2212" t="s">
        <v>2747</v>
      </c>
      <c r="B2212" t="str">
        <f t="shared" si="103"/>
        <v>ZK107.K211.C550</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55000000000000004">
      <c r="A2213" t="s">
        <v>2748</v>
      </c>
      <c r="B2213" t="str">
        <f t="shared" si="103"/>
        <v>ZK107.K212.C550</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55000000000000004">
      <c r="A2214" t="s">
        <v>2749</v>
      </c>
      <c r="B2214" t="str">
        <f t="shared" si="103"/>
        <v>ZK107.K213.C550</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55000000000000004">
      <c r="A2215" t="s">
        <v>2750</v>
      </c>
      <c r="B2215" t="str">
        <f t="shared" si="103"/>
        <v>ZK107.K214.C550</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55000000000000004">
      <c r="A2216" t="s">
        <v>2751</v>
      </c>
      <c r="B2216" t="str">
        <f t="shared" si="103"/>
        <v>ZK107.K215.C550</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55000000000000004">
      <c r="A2217" t="s">
        <v>2752</v>
      </c>
      <c r="B2217" t="str">
        <f t="shared" si="103"/>
        <v>ZK107.K216.C550</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55000000000000004">
      <c r="A2218" t="s">
        <v>2753</v>
      </c>
      <c r="B2218" t="str">
        <f t="shared" si="103"/>
        <v>ZK107.K217.C550</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55000000000000004">
      <c r="A2219" t="s">
        <v>2754</v>
      </c>
      <c r="B2219" t="str">
        <f t="shared" si="103"/>
        <v>ZK107.K218.C550</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55000000000000004">
      <c r="A2220" t="s">
        <v>2755</v>
      </c>
      <c r="B2220" t="str">
        <f t="shared" si="103"/>
        <v>ZK107.K219.C550</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55000000000000004">
      <c r="A2221" t="s">
        <v>2756</v>
      </c>
      <c r="B2221" t="str">
        <f t="shared" si="103"/>
        <v>ZK107.K220.C550</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55000000000000004">
      <c r="A2222" t="s">
        <v>2757</v>
      </c>
      <c r="B2222" t="str">
        <f t="shared" si="103"/>
        <v>ZK107.K221.C550</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55000000000000004">
      <c r="A2223" t="s">
        <v>2758</v>
      </c>
      <c r="B2223" t="str">
        <f t="shared" si="103"/>
        <v>ZK107.K222.C550</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55000000000000004">
      <c r="A2224" t="s">
        <v>2759</v>
      </c>
      <c r="B2224" t="str">
        <f t="shared" si="103"/>
        <v>ZK107.K223.C550</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55000000000000004">
      <c r="A2225" t="s">
        <v>2760</v>
      </c>
      <c r="B2225" t="str">
        <f t="shared" si="103"/>
        <v>ZK107.K224.C550</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55000000000000004">
      <c r="A2226" t="s">
        <v>2761</v>
      </c>
      <c r="B2226" t="str">
        <f t="shared" si="103"/>
        <v>ZK107.K225.C550</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55000000000000004">
      <c r="A2227" t="s">
        <v>2762</v>
      </c>
      <c r="B2227" t="str">
        <f t="shared" si="103"/>
        <v>ZK107.K226.C550</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55000000000000004">
      <c r="A2228" t="s">
        <v>2763</v>
      </c>
      <c r="B2228" t="str">
        <f t="shared" si="103"/>
        <v>ZK107.K227.C550</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55000000000000004">
      <c r="A2229" t="s">
        <v>2764</v>
      </c>
      <c r="B2229" t="str">
        <f t="shared" si="103"/>
        <v>ZK107.K228.C550</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55000000000000004">
      <c r="A2230" t="s">
        <v>2765</v>
      </c>
      <c r="B2230" t="str">
        <f t="shared" si="103"/>
        <v>ZK107.K229.C550</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55000000000000004">
      <c r="A2231" t="s">
        <v>2766</v>
      </c>
      <c r="B2231" t="str">
        <f t="shared" si="103"/>
        <v>ZK107.K230.C550</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55000000000000004">
      <c r="A2232" t="s">
        <v>2767</v>
      </c>
      <c r="B2232" t="str">
        <f t="shared" si="103"/>
        <v>ZK107.K231.C550</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55000000000000004">
      <c r="A2233" t="s">
        <v>2768</v>
      </c>
      <c r="B2233" t="str">
        <f t="shared" si="103"/>
        <v>ZK107.K232.C550</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55000000000000004">
      <c r="A2234" t="s">
        <v>2769</v>
      </c>
      <c r="B2234" t="str">
        <f t="shared" si="103"/>
        <v>ZK107.K233.C550</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55000000000000004">
      <c r="A2235" t="s">
        <v>2770</v>
      </c>
      <c r="B2235" t="str">
        <f t="shared" si="103"/>
        <v>ZK107.K234.C550</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55000000000000004">
      <c r="A2236" t="s">
        <v>2771</v>
      </c>
      <c r="B2236" t="str">
        <f t="shared" si="103"/>
        <v>ZK107.K235.C550</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55000000000000004">
      <c r="A2237" t="s">
        <v>2772</v>
      </c>
      <c r="B2237" t="str">
        <f t="shared" si="103"/>
        <v>ZK107.K236.C550</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55000000000000004">
      <c r="A2238" t="s">
        <v>2773</v>
      </c>
      <c r="B2238" t="str">
        <f t="shared" si="103"/>
        <v>ZK107.K237.C550</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55000000000000004">
      <c r="A2239" t="s">
        <v>2774</v>
      </c>
      <c r="B2239" t="str">
        <f t="shared" si="103"/>
        <v>ZK107.K238.C550</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55000000000000004">
      <c r="A2240" t="s">
        <v>2775</v>
      </c>
      <c r="B2240" t="str">
        <f t="shared" si="103"/>
        <v>ZK107.K239.C550</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55000000000000004">
      <c r="A2241" t="s">
        <v>2776</v>
      </c>
      <c r="B2241" t="str">
        <f t="shared" si="103"/>
        <v>ZK107.K240.C550</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55000000000000004">
      <c r="A2242" t="s">
        <v>2777</v>
      </c>
      <c r="B2242" t="str">
        <f t="shared" si="103"/>
        <v>ZK107.K241.C550</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ZK107.K242.C550</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ZK107.K243.C550</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55000000000000004">
      <c r="A2245" t="s">
        <v>2780</v>
      </c>
      <c r="B2245" t="str">
        <f t="shared" si="106"/>
        <v>ZK107.K244.C550</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55000000000000004">
      <c r="A2246" t="s">
        <v>2781</v>
      </c>
      <c r="B2246" t="str">
        <f t="shared" si="106"/>
        <v>ZK107.K245.C550</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55000000000000004">
      <c r="A2247" t="s">
        <v>2782</v>
      </c>
      <c r="B2247" t="str">
        <f t="shared" si="106"/>
        <v>ZK107.K246.C550</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55000000000000004">
      <c r="A2248" t="s">
        <v>2783</v>
      </c>
      <c r="B2248" t="str">
        <f t="shared" si="106"/>
        <v>ZK107.K247.C550</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55000000000000004">
      <c r="A2249" t="s">
        <v>2784</v>
      </c>
      <c r="B2249" t="str">
        <f t="shared" si="106"/>
        <v>ZK107.K248.C550</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55000000000000004">
      <c r="A2250" t="s">
        <v>2785</v>
      </c>
      <c r="B2250" t="str">
        <f t="shared" si="106"/>
        <v>ZK107.K249.C550</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55000000000000004">
      <c r="A2251" t="s">
        <v>2786</v>
      </c>
      <c r="B2251" t="str">
        <f t="shared" si="106"/>
        <v>ZK107.K250.C550</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55000000000000004">
      <c r="A2252" t="s">
        <v>2787</v>
      </c>
      <c r="B2252" t="str">
        <f t="shared" si="106"/>
        <v>ZK107.K251.C550</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55000000000000004">
      <c r="A2253" t="s">
        <v>2788</v>
      </c>
      <c r="B2253" t="str">
        <f t="shared" si="106"/>
        <v>ZK107.K252.C550</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55000000000000004">
      <c r="A2254" t="s">
        <v>2789</v>
      </c>
      <c r="B2254" t="str">
        <f t="shared" si="106"/>
        <v>ZK107.K253.C550</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55000000000000004">
      <c r="A2255" t="s">
        <v>2790</v>
      </c>
      <c r="B2255" t="str">
        <f t="shared" si="106"/>
        <v>ZK107.K254.C550</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55000000000000004">
      <c r="A2256" t="s">
        <v>2791</v>
      </c>
      <c r="B2256" t="str">
        <f t="shared" si="106"/>
        <v>ZK107.K255.C550</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55000000000000004">
      <c r="A2257" t="s">
        <v>2792</v>
      </c>
      <c r="B2257" t="str">
        <f t="shared" si="106"/>
        <v>ZK107.K256.C550</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55000000000000004">
      <c r="A2258" t="s">
        <v>2793</v>
      </c>
      <c r="B2258" t="str">
        <f t="shared" si="106"/>
        <v>ZK107.K257.C550</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55000000000000004">
      <c r="A2259" t="s">
        <v>2794</v>
      </c>
      <c r="B2259" t="str">
        <f t="shared" si="106"/>
        <v>ZK107.K258.C550</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55000000000000004">
      <c r="A2260" t="s">
        <v>2795</v>
      </c>
      <c r="B2260" t="str">
        <f t="shared" si="106"/>
        <v>ZK107.K259.C550</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55000000000000004">
      <c r="A2261" t="s">
        <v>2796</v>
      </c>
      <c r="B2261" t="str">
        <f t="shared" si="106"/>
        <v>ZK107.K260.C550</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55000000000000004">
      <c r="A2262" t="s">
        <v>2797</v>
      </c>
      <c r="B2262" t="str">
        <f t="shared" si="106"/>
        <v>ZK107.K261.C550</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55000000000000004">
      <c r="A2263" t="s">
        <v>2798</v>
      </c>
      <c r="B2263" t="str">
        <f t="shared" si="106"/>
        <v>ZK107.K262.C550</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55000000000000004">
      <c r="A2264" t="s">
        <v>2799</v>
      </c>
      <c r="B2264" t="str">
        <f t="shared" si="106"/>
        <v>ZK107.K263.C550</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55000000000000004">
      <c r="A2265" t="s">
        <v>2800</v>
      </c>
      <c r="B2265" t="str">
        <f t="shared" si="106"/>
        <v>ZK107.K264.C550</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55000000000000004">
      <c r="A2266" t="s">
        <v>2801</v>
      </c>
      <c r="B2266" t="str">
        <f t="shared" si="106"/>
        <v>ZK107.K265.C550</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55000000000000004">
      <c r="A2267" t="s">
        <v>2802</v>
      </c>
      <c r="B2267" t="str">
        <f t="shared" si="106"/>
        <v>ZK107.K266.C550</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55000000000000004">
      <c r="A2268" t="s">
        <v>2803</v>
      </c>
      <c r="B2268" t="str">
        <f t="shared" si="106"/>
        <v>ZK107.K267.C550</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55000000000000004">
      <c r="A2269" t="s">
        <v>2804</v>
      </c>
      <c r="B2269" t="str">
        <f t="shared" si="106"/>
        <v>ZK107.K268.C550</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55000000000000004">
      <c r="A2270" t="s">
        <v>2805</v>
      </c>
      <c r="B2270" t="str">
        <f t="shared" si="106"/>
        <v>ZK107.K269.C550</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55000000000000004">
      <c r="A2271" t="s">
        <v>2806</v>
      </c>
      <c r="B2271" t="str">
        <f t="shared" si="106"/>
        <v>ZK107.K270.C550</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55000000000000004">
      <c r="A2272" t="s">
        <v>2807</v>
      </c>
      <c r="B2272" t="str">
        <f t="shared" si="106"/>
        <v>ZK107.K271.C550</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55000000000000004">
      <c r="A2273" t="s">
        <v>2808</v>
      </c>
      <c r="B2273" t="str">
        <f t="shared" si="106"/>
        <v>ZK107.K272.C550</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55000000000000004">
      <c r="A2274" t="s">
        <v>2809</v>
      </c>
      <c r="B2274" t="str">
        <f t="shared" si="106"/>
        <v>ZK107.K273.C550</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55000000000000004">
      <c r="A2275" t="s">
        <v>2810</v>
      </c>
      <c r="B2275" t="str">
        <f t="shared" si="106"/>
        <v>ZK107.K274.C550</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55000000000000004">
      <c r="A2276" t="s">
        <v>2811</v>
      </c>
      <c r="B2276" t="str">
        <f t="shared" si="106"/>
        <v>ZK107.K275.C550</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55000000000000004">
      <c r="A2277" t="s">
        <v>2812</v>
      </c>
      <c r="B2277" t="str">
        <f t="shared" si="106"/>
        <v>ZK107.K276.C550</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55000000000000004">
      <c r="A2278" t="s">
        <v>2813</v>
      </c>
      <c r="B2278" t="str">
        <f t="shared" si="106"/>
        <v>ZK107.K277.C550</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55000000000000004">
      <c r="A2279" t="s">
        <v>2814</v>
      </c>
      <c r="B2279" t="str">
        <f t="shared" si="106"/>
        <v>ZK107.K278.C550</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55000000000000004">
      <c r="A2280" t="s">
        <v>2815</v>
      </c>
      <c r="B2280" t="str">
        <f t="shared" si="106"/>
        <v>ZK107.K279.C550</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55000000000000004">
      <c r="A2281" t="s">
        <v>2816</v>
      </c>
      <c r="B2281" t="str">
        <f t="shared" si="106"/>
        <v>ZK107.K280.C550</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55000000000000004">
      <c r="A2282" t="s">
        <v>2817</v>
      </c>
      <c r="B2282" t="str">
        <f t="shared" si="106"/>
        <v>ZK107.K281.C550</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55000000000000004">
      <c r="A2283" t="s">
        <v>2818</v>
      </c>
      <c r="B2283" t="str">
        <f t="shared" si="106"/>
        <v>ZK107.K282.C550</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55000000000000004">
      <c r="A2284" t="s">
        <v>2819</v>
      </c>
      <c r="B2284" t="str">
        <f t="shared" si="106"/>
        <v>ZK107.K283.C550</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55000000000000004">
      <c r="A2285" t="s">
        <v>2820</v>
      </c>
      <c r="B2285" t="str">
        <f t="shared" si="106"/>
        <v>ZK107.K284.C550</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55000000000000004">
      <c r="A2286" t="s">
        <v>2821</v>
      </c>
      <c r="B2286" t="str">
        <f t="shared" si="106"/>
        <v>ZK107.K285.C550</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55000000000000004">
      <c r="A2287" t="s">
        <v>2822</v>
      </c>
      <c r="B2287" t="str">
        <f t="shared" si="106"/>
        <v>ZK107.K286.C550</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55000000000000004">
      <c r="A2288" t="s">
        <v>2823</v>
      </c>
      <c r="B2288" t="str">
        <f t="shared" si="106"/>
        <v>ZK107.K287.C550</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55000000000000004">
      <c r="A2289" t="s">
        <v>2824</v>
      </c>
      <c r="B2289" t="str">
        <f t="shared" si="106"/>
        <v>ZK107.K288.C550</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55000000000000004">
      <c r="A2290" t="s">
        <v>2825</v>
      </c>
      <c r="B2290" t="str">
        <f t="shared" si="106"/>
        <v>ZK107.K289.C550</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55000000000000004">
      <c r="A2291" t="s">
        <v>2826</v>
      </c>
      <c r="B2291" t="str">
        <f t="shared" si="106"/>
        <v>ZK107.K290.C550</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55000000000000004">
      <c r="A2292" t="s">
        <v>2827</v>
      </c>
      <c r="B2292" t="str">
        <f t="shared" si="106"/>
        <v>ZK107.K291.C550</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55000000000000004">
      <c r="A2293" t="s">
        <v>2828</v>
      </c>
      <c r="B2293" t="str">
        <f t="shared" si="106"/>
        <v>ZK107.K292.C550</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55000000000000004">
      <c r="A2294" t="s">
        <v>2829</v>
      </c>
      <c r="B2294" t="str">
        <f t="shared" si="106"/>
        <v>ZK107.K293.C550</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55000000000000004">
      <c r="A2295" t="s">
        <v>2830</v>
      </c>
      <c r="B2295" t="str">
        <f t="shared" si="106"/>
        <v>ZK107.K294.C550</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55000000000000004">
      <c r="A2296" t="s">
        <v>2831</v>
      </c>
      <c r="B2296" t="str">
        <f t="shared" si="106"/>
        <v>ZK107.K295.C550</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55000000000000004">
      <c r="A2297" t="s">
        <v>2832</v>
      </c>
      <c r="B2297" t="str">
        <f t="shared" si="106"/>
        <v>ZK107.K296.C550</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55000000000000004">
      <c r="A2298" t="s">
        <v>2833</v>
      </c>
      <c r="B2298" t="str">
        <f t="shared" si="106"/>
        <v>ZK107.K297.C550</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55000000000000004">
      <c r="A2299" t="s">
        <v>2834</v>
      </c>
      <c r="B2299" t="str">
        <f t="shared" si="106"/>
        <v>ZK107.K298.C550</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55000000000000004">
      <c r="A2300" t="s">
        <v>2835</v>
      </c>
      <c r="B2300" t="str">
        <f t="shared" si="106"/>
        <v>ZK107.K299.C550</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55000000000000004">
      <c r="A2301" t="s">
        <v>2836</v>
      </c>
      <c r="B2301" t="str">
        <f t="shared" si="106"/>
        <v>ZK107.K300.C550</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4.7" thickBot="1" x14ac:dyDescent="0.6">
      <c r="A2302" t="s">
        <v>2837</v>
      </c>
      <c r="B2302" t="str">
        <f t="shared" si="106"/>
        <v>ZK107.K301.C550</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55000000000000004">
      <c r="A2303" t="s">
        <v>2838</v>
      </c>
      <c r="B2303" t="str">
        <f t="shared" si="106"/>
        <v>ZK107.K302.C550</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55000000000000004">
      <c r="A2304" t="s">
        <v>2839</v>
      </c>
      <c r="B2304" t="str">
        <f t="shared" si="106"/>
        <v>ZK107.K303.C550</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55000000000000004">
      <c r="A2305" t="s">
        <v>2840</v>
      </c>
      <c r="B2305" t="str">
        <f t="shared" si="106"/>
        <v>ZK107.K304.C550</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55000000000000004">
      <c r="A2306" t="s">
        <v>2841</v>
      </c>
      <c r="B2306" t="str">
        <f t="shared" si="106"/>
        <v>ZK107.K305.C550</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ZK107.K306.C550</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ZK107.K307.C550</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55000000000000004">
      <c r="A2309" t="s">
        <v>2844</v>
      </c>
      <c r="B2309" t="str">
        <f t="shared" si="109"/>
        <v>ZK107.K308.C550</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55000000000000004">
      <c r="A2310" t="s">
        <v>2845</v>
      </c>
      <c r="B2310" t="str">
        <f t="shared" si="109"/>
        <v>ZK107.K309.C550</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55000000000000004">
      <c r="A2311" t="s">
        <v>2846</v>
      </c>
      <c r="B2311" t="str">
        <f t="shared" si="109"/>
        <v>ZK107.K310.C550</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55000000000000004">
      <c r="A2312" t="s">
        <v>2847</v>
      </c>
      <c r="B2312" t="str">
        <f t="shared" si="109"/>
        <v>ZK107.K311.C550</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55000000000000004">
      <c r="A2313" t="s">
        <v>2848</v>
      </c>
      <c r="B2313" t="str">
        <f t="shared" si="109"/>
        <v>ZK107.K312.C550</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55000000000000004">
      <c r="A2314" t="s">
        <v>2849</v>
      </c>
      <c r="B2314" t="str">
        <f t="shared" si="109"/>
        <v>ZK107.K313.C550</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55000000000000004">
      <c r="A2315" t="s">
        <v>2850</v>
      </c>
      <c r="B2315" t="str">
        <f t="shared" si="109"/>
        <v>ZK107.K314.C550</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55000000000000004">
      <c r="A2316" t="s">
        <v>2851</v>
      </c>
      <c r="B2316" t="str">
        <f t="shared" si="109"/>
        <v>ZK107.K315.C550</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55000000000000004">
      <c r="A2317" t="s">
        <v>2852</v>
      </c>
      <c r="B2317" t="str">
        <f t="shared" si="109"/>
        <v>ZK107.K316.C550</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55000000000000004">
      <c r="A2318" t="s">
        <v>2853</v>
      </c>
      <c r="B2318" t="str">
        <f t="shared" si="109"/>
        <v>ZK107.K317.C550</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55000000000000004">
      <c r="A2319" t="s">
        <v>2854</v>
      </c>
      <c r="B2319" t="str">
        <f t="shared" si="109"/>
        <v>ZK107.K318.C550</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55000000000000004">
      <c r="A2320" t="s">
        <v>2855</v>
      </c>
      <c r="B2320" t="str">
        <f t="shared" si="109"/>
        <v>ZK107.K319.C550</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55000000000000004">
      <c r="A2321" t="s">
        <v>2856</v>
      </c>
      <c r="B2321" t="str">
        <f t="shared" si="109"/>
        <v>ZK107.K320.C550</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55000000000000004">
      <c r="A2322" t="s">
        <v>2857</v>
      </c>
      <c r="B2322" t="str">
        <f t="shared" si="109"/>
        <v>ZK107.K321.C550</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55000000000000004">
      <c r="A2323" t="s">
        <v>2858</v>
      </c>
      <c r="B2323" t="str">
        <f t="shared" si="109"/>
        <v>ZK107.K322.C550</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55000000000000004">
      <c r="A2324" t="s">
        <v>2859</v>
      </c>
      <c r="B2324" t="str">
        <f t="shared" si="109"/>
        <v>ZK107.K323.C550</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55000000000000004">
      <c r="A2325" t="s">
        <v>2860</v>
      </c>
      <c r="B2325" t="str">
        <f t="shared" si="109"/>
        <v>ZK107.K324.C550</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55000000000000004">
      <c r="A2326" t="s">
        <v>2861</v>
      </c>
      <c r="B2326" t="str">
        <f t="shared" si="109"/>
        <v>ZK107.K325.C550</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55000000000000004">
      <c r="A2327" t="s">
        <v>2862</v>
      </c>
      <c r="B2327" t="str">
        <f t="shared" si="109"/>
        <v>ZK107.K326.C550</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55000000000000004">
      <c r="A2328" t="s">
        <v>2863</v>
      </c>
      <c r="B2328" t="str">
        <f t="shared" si="109"/>
        <v>ZK107.K327.C550</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55000000000000004">
      <c r="A2329" t="s">
        <v>2864</v>
      </c>
      <c r="B2329" t="str">
        <f t="shared" si="109"/>
        <v>ZK107.K328.C550</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55000000000000004">
      <c r="A2330" t="s">
        <v>2865</v>
      </c>
      <c r="B2330" t="str">
        <f t="shared" si="109"/>
        <v>ZK107.K329.C550</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55000000000000004">
      <c r="A2331" t="s">
        <v>2866</v>
      </c>
      <c r="B2331" t="str">
        <f t="shared" si="109"/>
        <v>ZK107.K330.C550</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55000000000000004">
      <c r="A2332" t="s">
        <v>2867</v>
      </c>
      <c r="B2332" t="str">
        <f t="shared" si="109"/>
        <v>ZK107.K331.C550</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55000000000000004">
      <c r="A2333" t="s">
        <v>2868</v>
      </c>
      <c r="B2333" t="str">
        <f t="shared" si="109"/>
        <v>ZK107.K332.C550</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55000000000000004">
      <c r="A2334" t="s">
        <v>2869</v>
      </c>
      <c r="B2334" t="str">
        <f t="shared" si="109"/>
        <v>ZK107.K333.C550</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55000000000000004">
      <c r="A2335" t="s">
        <v>2870</v>
      </c>
      <c r="B2335" t="str">
        <f t="shared" si="109"/>
        <v>ZK107.K334.C550</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55000000000000004">
      <c r="A2336" t="s">
        <v>2871</v>
      </c>
      <c r="B2336" t="str">
        <f t="shared" si="109"/>
        <v>ZK107.K335.C550</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55000000000000004">
      <c r="A2337" t="s">
        <v>2872</v>
      </c>
      <c r="B2337" t="str">
        <f t="shared" si="109"/>
        <v>ZK107.K336.C550</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55000000000000004">
      <c r="A2338" t="s">
        <v>2873</v>
      </c>
      <c r="B2338" t="str">
        <f t="shared" si="109"/>
        <v>ZK107.K337.C550</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55000000000000004">
      <c r="A2339" t="s">
        <v>2874</v>
      </c>
      <c r="B2339" t="str">
        <f t="shared" si="109"/>
        <v>ZK107.K338.C550</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55000000000000004">
      <c r="A2340" t="s">
        <v>2875</v>
      </c>
      <c r="B2340" t="str">
        <f t="shared" si="109"/>
        <v>ZK107.K339.C550</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55000000000000004">
      <c r="A2341" t="s">
        <v>2876</v>
      </c>
      <c r="B2341" t="str">
        <f t="shared" si="109"/>
        <v>ZK107.K340.C550</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55000000000000004">
      <c r="A2342" t="s">
        <v>2877</v>
      </c>
      <c r="B2342" t="str">
        <f t="shared" si="109"/>
        <v>ZK107.K341.C550</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55000000000000004">
      <c r="A2343" t="s">
        <v>2878</v>
      </c>
      <c r="B2343" t="str">
        <f t="shared" si="109"/>
        <v>ZK107.K342.C550</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55000000000000004">
      <c r="A2344" t="s">
        <v>2879</v>
      </c>
      <c r="B2344" t="str">
        <f t="shared" si="109"/>
        <v>ZK107.K343.C550</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55000000000000004">
      <c r="A2345" t="s">
        <v>2880</v>
      </c>
      <c r="B2345" t="str">
        <f t="shared" si="109"/>
        <v>ZK107.K344.C550</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55000000000000004">
      <c r="A2346" t="s">
        <v>2881</v>
      </c>
      <c r="B2346" t="str">
        <f t="shared" si="109"/>
        <v>ZK107.K345.C550</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55000000000000004">
      <c r="A2347" t="s">
        <v>2882</v>
      </c>
      <c r="B2347" t="str">
        <f t="shared" si="109"/>
        <v>ZK107.K346.C550</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55000000000000004">
      <c r="A2348" t="s">
        <v>2883</v>
      </c>
      <c r="B2348" t="str">
        <f t="shared" si="109"/>
        <v>ZK107.K347.C550</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55000000000000004">
      <c r="A2349" t="s">
        <v>2884</v>
      </c>
      <c r="B2349" t="str">
        <f t="shared" si="109"/>
        <v>ZK107.K348.C550</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55000000000000004">
      <c r="A2350" t="s">
        <v>2885</v>
      </c>
      <c r="B2350" t="str">
        <f t="shared" si="109"/>
        <v>ZK107.K349.C550</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55000000000000004">
      <c r="A2351" t="s">
        <v>2886</v>
      </c>
      <c r="B2351" t="str">
        <f t="shared" si="109"/>
        <v>ZK107.K350.C550</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55000000000000004">
      <c r="A2352" t="s">
        <v>2887</v>
      </c>
      <c r="B2352" t="str">
        <f t="shared" si="109"/>
        <v>ZK107.K351.C550</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55000000000000004">
      <c r="A2353" t="s">
        <v>2888</v>
      </c>
      <c r="B2353" t="str">
        <f t="shared" si="109"/>
        <v>ZK107.K352.C550</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55000000000000004">
      <c r="A2354" t="s">
        <v>2889</v>
      </c>
      <c r="B2354" t="str">
        <f t="shared" si="109"/>
        <v>ZK107.K353.C550</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55000000000000004">
      <c r="A2355" t="s">
        <v>2890</v>
      </c>
      <c r="B2355" t="str">
        <f t="shared" si="109"/>
        <v>ZK107.K354.C550</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55000000000000004">
      <c r="A2356" t="s">
        <v>2891</v>
      </c>
      <c r="B2356" t="str">
        <f t="shared" si="109"/>
        <v>ZK107.K355.C550</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55000000000000004">
      <c r="A2357" t="s">
        <v>2892</v>
      </c>
      <c r="B2357" t="str">
        <f t="shared" si="109"/>
        <v>ZK107.K356.C550</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55000000000000004">
      <c r="A2358" t="s">
        <v>2893</v>
      </c>
      <c r="B2358" t="str">
        <f t="shared" si="109"/>
        <v>ZK107.K357.C550</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55000000000000004">
      <c r="A2359" t="s">
        <v>2894</v>
      </c>
      <c r="B2359" t="str">
        <f t="shared" si="109"/>
        <v>ZK107.K358.C550</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55000000000000004">
      <c r="A2360" t="s">
        <v>2895</v>
      </c>
      <c r="B2360" t="str">
        <f t="shared" si="109"/>
        <v>ZK107.K359.C550</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55000000000000004">
      <c r="A2361" t="s">
        <v>2896</v>
      </c>
      <c r="B2361" t="str">
        <f t="shared" si="109"/>
        <v>ZK107.K360.C550</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55000000000000004">
      <c r="A2362" t="s">
        <v>2897</v>
      </c>
      <c r="B2362" t="str">
        <f t="shared" si="109"/>
        <v>ZK107.K361.C550</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55000000000000004">
      <c r="A2363" t="s">
        <v>2898</v>
      </c>
      <c r="B2363" t="str">
        <f t="shared" si="109"/>
        <v>ZK107.K362.C550</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55000000000000004">
      <c r="A2364" t="s">
        <v>2899</v>
      </c>
      <c r="B2364" t="str">
        <f t="shared" si="109"/>
        <v>ZK107.K363.C550</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55000000000000004">
      <c r="A2365" t="s">
        <v>2900</v>
      </c>
      <c r="B2365" t="str">
        <f t="shared" si="109"/>
        <v>ZK107.K364.C550</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55000000000000004">
      <c r="A2366" t="s">
        <v>2901</v>
      </c>
      <c r="B2366" t="str">
        <f t="shared" si="109"/>
        <v>ZK107.K365.C550</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55000000000000004">
      <c r="A2367" t="s">
        <v>2902</v>
      </c>
      <c r="B2367" t="str">
        <f t="shared" si="109"/>
        <v>ZK107.K366.C550</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55000000000000004">
      <c r="A2368" t="s">
        <v>2903</v>
      </c>
      <c r="B2368" t="str">
        <f t="shared" si="109"/>
        <v>ZK107.K367.C550</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55000000000000004">
      <c r="A2369" t="s">
        <v>2904</v>
      </c>
      <c r="B2369" t="str">
        <f t="shared" si="109"/>
        <v>ZK107.K368.C550</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55000000000000004">
      <c r="A2370" t="s">
        <v>2905</v>
      </c>
      <c r="B2370" t="str">
        <f t="shared" si="109"/>
        <v>ZK107.K369.C550</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ZK107.K370.C550</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ZK107.K371.C550</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55000000000000004">
      <c r="A2373" t="s">
        <v>2908</v>
      </c>
      <c r="B2373" t="str">
        <f t="shared" si="112"/>
        <v>ZK107.K372.C550</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55000000000000004">
      <c r="A2374" t="s">
        <v>2909</v>
      </c>
      <c r="B2374" t="str">
        <f t="shared" si="112"/>
        <v>ZK107.K373.C550</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55000000000000004">
      <c r="A2375" t="s">
        <v>2910</v>
      </c>
      <c r="B2375" t="str">
        <f t="shared" si="112"/>
        <v>ZK107.K374.C550</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55000000000000004">
      <c r="A2376" t="s">
        <v>2911</v>
      </c>
      <c r="B2376" t="str">
        <f t="shared" si="112"/>
        <v>ZK107.K375.C550</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55000000000000004">
      <c r="A2377" t="s">
        <v>2912</v>
      </c>
      <c r="B2377" t="str">
        <f t="shared" si="112"/>
        <v>ZK107.K376.C550</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55000000000000004">
      <c r="A2378" t="s">
        <v>2913</v>
      </c>
      <c r="B2378" t="str">
        <f t="shared" si="112"/>
        <v>ZK107.K377.C550</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55000000000000004">
      <c r="A2379" t="s">
        <v>2914</v>
      </c>
      <c r="B2379" t="str">
        <f t="shared" si="112"/>
        <v>ZK107.K378.C550</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55000000000000004">
      <c r="A2380" t="s">
        <v>2915</v>
      </c>
      <c r="B2380" t="str">
        <f t="shared" si="112"/>
        <v>ZK107.K379.C550</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55000000000000004">
      <c r="A2381" t="s">
        <v>2916</v>
      </c>
      <c r="B2381" t="str">
        <f t="shared" si="112"/>
        <v>ZK107.K380.C550</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55000000000000004">
      <c r="A2382" t="s">
        <v>2917</v>
      </c>
      <c r="B2382" t="str">
        <f t="shared" si="112"/>
        <v>ZK107.K381.C550</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55000000000000004">
      <c r="A2383" t="s">
        <v>2918</v>
      </c>
      <c r="B2383" t="str">
        <f t="shared" si="112"/>
        <v>ZK107.K382.C550</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55000000000000004">
      <c r="A2384" t="s">
        <v>2919</v>
      </c>
      <c r="B2384" t="str">
        <f t="shared" si="112"/>
        <v>ZK107.K383.C550</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55000000000000004">
      <c r="A2385" t="s">
        <v>2920</v>
      </c>
      <c r="B2385" t="str">
        <f t="shared" si="112"/>
        <v>ZK107.K384.C550</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55000000000000004">
      <c r="A2386" t="s">
        <v>2921</v>
      </c>
      <c r="B2386" t="str">
        <f t="shared" si="112"/>
        <v>ZK107.K385.C550</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55000000000000004">
      <c r="A2387" t="s">
        <v>2922</v>
      </c>
      <c r="B2387" t="str">
        <f t="shared" si="112"/>
        <v>ZK107.K386.C550</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55000000000000004">
      <c r="A2388" t="s">
        <v>2923</v>
      </c>
      <c r="B2388" t="str">
        <f t="shared" si="112"/>
        <v>ZK107.K387.C550</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55000000000000004">
      <c r="A2389" t="s">
        <v>2924</v>
      </c>
      <c r="B2389" t="str">
        <f t="shared" si="112"/>
        <v>ZK107.K388.C550</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55000000000000004">
      <c r="A2390" t="s">
        <v>2925</v>
      </c>
      <c r="B2390" t="str">
        <f t="shared" si="112"/>
        <v>ZK107.K389.C550</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55000000000000004">
      <c r="A2391" t="s">
        <v>2926</v>
      </c>
      <c r="B2391" t="str">
        <f t="shared" si="112"/>
        <v>ZK107.K390.C550</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55000000000000004">
      <c r="A2392" t="s">
        <v>2927</v>
      </c>
      <c r="B2392" t="str">
        <f t="shared" si="112"/>
        <v>ZK107.K391.C550</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55000000000000004">
      <c r="A2393" t="s">
        <v>2928</v>
      </c>
      <c r="B2393" t="str">
        <f t="shared" si="112"/>
        <v>ZK107.K392.C550</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55000000000000004">
      <c r="A2394" t="s">
        <v>2929</v>
      </c>
      <c r="B2394" t="str">
        <f t="shared" si="112"/>
        <v>ZK107.K393.C550</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55000000000000004">
      <c r="A2395" t="s">
        <v>2930</v>
      </c>
      <c r="B2395" t="str">
        <f t="shared" si="112"/>
        <v>ZK107.K394.C550</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55000000000000004">
      <c r="A2396" t="s">
        <v>2931</v>
      </c>
      <c r="B2396" t="str">
        <f t="shared" si="112"/>
        <v>ZK107.K395.C550</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55000000000000004">
      <c r="A2397" t="s">
        <v>2932</v>
      </c>
      <c r="B2397" t="str">
        <f t="shared" si="112"/>
        <v>ZK107.K396.C550</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55000000000000004">
      <c r="A2398" t="s">
        <v>2933</v>
      </c>
      <c r="B2398" t="str">
        <f t="shared" si="112"/>
        <v>ZK107.K397.C550</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55000000000000004">
      <c r="A2399" t="s">
        <v>2934</v>
      </c>
      <c r="B2399" t="str">
        <f t="shared" si="112"/>
        <v>ZK107.K398.C550</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55000000000000004">
      <c r="A2400" t="s">
        <v>2935</v>
      </c>
      <c r="B2400" t="str">
        <f t="shared" si="112"/>
        <v>ZK107.K399.C550</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55000000000000004">
      <c r="A2401" t="s">
        <v>2936</v>
      </c>
      <c r="B2401" t="str">
        <f t="shared" si="112"/>
        <v>ZK108.K100.C550</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4.7" thickBot="1" x14ac:dyDescent="0.6">
      <c r="A2402" t="s">
        <v>2937</v>
      </c>
      <c r="B2402" t="str">
        <f t="shared" si="112"/>
        <v>ZK108.K101.C550</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55000000000000004">
      <c r="A2403" t="s">
        <v>2938</v>
      </c>
      <c r="B2403" t="str">
        <f t="shared" si="112"/>
        <v>ZK108.K102.C550</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55000000000000004">
      <c r="A2404" t="s">
        <v>2939</v>
      </c>
      <c r="B2404" t="str">
        <f t="shared" si="112"/>
        <v>ZK108.K103.C550</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55000000000000004">
      <c r="A2405" t="s">
        <v>2940</v>
      </c>
      <c r="B2405" t="str">
        <f t="shared" si="112"/>
        <v>ZK108.K104.C550</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55000000000000004">
      <c r="A2406" t="s">
        <v>2941</v>
      </c>
      <c r="B2406" t="str">
        <f t="shared" si="112"/>
        <v>ZK108.K105.C550</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55000000000000004">
      <c r="A2407" t="s">
        <v>2942</v>
      </c>
      <c r="B2407" t="str">
        <f t="shared" si="112"/>
        <v>ZK108.K106.C550</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55000000000000004">
      <c r="A2408" t="s">
        <v>2943</v>
      </c>
      <c r="B2408" t="str">
        <f t="shared" si="112"/>
        <v>ZK108.K107.C550</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55000000000000004">
      <c r="A2409" t="s">
        <v>2944</v>
      </c>
      <c r="B2409" t="str">
        <f t="shared" si="112"/>
        <v>ZK108.K108.C550</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55000000000000004">
      <c r="A2410" t="s">
        <v>2945</v>
      </c>
      <c r="B2410" t="str">
        <f t="shared" si="112"/>
        <v>ZK108.K109.C550</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55000000000000004">
      <c r="A2411" t="s">
        <v>2946</v>
      </c>
      <c r="B2411" t="str">
        <f t="shared" si="112"/>
        <v>ZK108.K110.C550</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55000000000000004">
      <c r="A2412" t="s">
        <v>2947</v>
      </c>
      <c r="B2412" t="str">
        <f t="shared" si="112"/>
        <v>ZK108.K111.C550</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55000000000000004">
      <c r="A2413" t="s">
        <v>2948</v>
      </c>
      <c r="B2413" t="str">
        <f t="shared" si="112"/>
        <v>ZK108.K112.C550</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55000000000000004">
      <c r="A2414" t="s">
        <v>2949</v>
      </c>
      <c r="B2414" t="str">
        <f t="shared" si="112"/>
        <v>ZK108.K113.C550</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55000000000000004">
      <c r="A2415" t="s">
        <v>2950</v>
      </c>
      <c r="B2415" t="str">
        <f t="shared" si="112"/>
        <v>ZK108.K114.C550</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55000000000000004">
      <c r="A2416" t="s">
        <v>2951</v>
      </c>
      <c r="B2416" t="str">
        <f t="shared" si="112"/>
        <v>ZK108.K115.C550</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55000000000000004">
      <c r="A2417" t="s">
        <v>2952</v>
      </c>
      <c r="B2417" t="str">
        <f t="shared" si="112"/>
        <v>ZK108.K116.C550</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55000000000000004">
      <c r="A2418" t="s">
        <v>2953</v>
      </c>
      <c r="B2418" t="str">
        <f t="shared" si="112"/>
        <v>ZK108.K117.C550</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55000000000000004">
      <c r="A2419" t="s">
        <v>2954</v>
      </c>
      <c r="B2419" t="str">
        <f t="shared" si="112"/>
        <v>ZK108.K118.C550</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55000000000000004">
      <c r="A2420" t="s">
        <v>2955</v>
      </c>
      <c r="B2420" t="str">
        <f t="shared" si="112"/>
        <v>ZK108.K119.C550</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55000000000000004">
      <c r="A2421" t="s">
        <v>2956</v>
      </c>
      <c r="B2421" t="str">
        <f t="shared" si="112"/>
        <v>ZK108.K120.C550</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55000000000000004">
      <c r="A2422" t="s">
        <v>2957</v>
      </c>
      <c r="B2422" t="str">
        <f t="shared" si="112"/>
        <v>ZK108.K121.C550</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55000000000000004">
      <c r="A2423" t="s">
        <v>2958</v>
      </c>
      <c r="B2423" t="str">
        <f t="shared" si="112"/>
        <v>ZK108.K122.C550</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55000000000000004">
      <c r="A2424" t="s">
        <v>2959</v>
      </c>
      <c r="B2424" t="str">
        <f t="shared" si="112"/>
        <v>ZK108.K123.C550</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55000000000000004">
      <c r="A2425" t="s">
        <v>2960</v>
      </c>
      <c r="B2425" t="str">
        <f t="shared" si="112"/>
        <v>ZK108.K124.C550</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55000000000000004">
      <c r="A2426" t="s">
        <v>2961</v>
      </c>
      <c r="B2426" t="str">
        <f t="shared" si="112"/>
        <v>ZK108.K125.C550</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55000000000000004">
      <c r="A2427" t="s">
        <v>2962</v>
      </c>
      <c r="B2427" t="str">
        <f t="shared" si="112"/>
        <v>ZK108.K126.C550</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55000000000000004">
      <c r="A2428" t="s">
        <v>2963</v>
      </c>
      <c r="B2428" t="str">
        <f t="shared" si="112"/>
        <v>ZK108.K127.C550</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55000000000000004">
      <c r="A2429" t="s">
        <v>2964</v>
      </c>
      <c r="B2429" t="str">
        <f t="shared" si="112"/>
        <v>ZK108.K128.C550</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55000000000000004">
      <c r="A2430" t="s">
        <v>2965</v>
      </c>
      <c r="B2430" t="str">
        <f t="shared" si="112"/>
        <v>ZK108.K129.C550</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55000000000000004">
      <c r="A2431" t="s">
        <v>2966</v>
      </c>
      <c r="B2431" t="str">
        <f t="shared" si="112"/>
        <v>ZK108.K130.C550</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55000000000000004">
      <c r="A2432" t="s">
        <v>2967</v>
      </c>
      <c r="B2432" t="str">
        <f t="shared" si="112"/>
        <v>ZK108.K131.C550</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55000000000000004">
      <c r="A2433" t="s">
        <v>2968</v>
      </c>
      <c r="B2433" t="str">
        <f t="shared" si="112"/>
        <v>ZK108.K132.C550</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55000000000000004">
      <c r="A2434" t="s">
        <v>2969</v>
      </c>
      <c r="B2434" t="str">
        <f t="shared" si="112"/>
        <v>ZK108.K133.C550</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ZK108.K134.C550</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ZK108.K135.C550</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55000000000000004">
      <c r="A2437" t="s">
        <v>2972</v>
      </c>
      <c r="B2437" t="str">
        <f t="shared" si="115"/>
        <v>ZK108.K136.C550</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55000000000000004">
      <c r="A2438" t="s">
        <v>2973</v>
      </c>
      <c r="B2438" t="str">
        <f t="shared" si="115"/>
        <v>ZK108.K137.C550</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55000000000000004">
      <c r="A2439" t="s">
        <v>2974</v>
      </c>
      <c r="B2439" t="str">
        <f t="shared" si="115"/>
        <v>ZK108.K138.C550</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55000000000000004">
      <c r="A2440" t="s">
        <v>2975</v>
      </c>
      <c r="B2440" t="str">
        <f t="shared" si="115"/>
        <v>ZK108.K139.C550</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55000000000000004">
      <c r="A2441" t="s">
        <v>2976</v>
      </c>
      <c r="B2441" t="str">
        <f t="shared" si="115"/>
        <v>ZK108.K140.C550</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55000000000000004">
      <c r="A2442" t="s">
        <v>2977</v>
      </c>
      <c r="B2442" t="str">
        <f t="shared" si="115"/>
        <v>ZK108.K141.C550</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55000000000000004">
      <c r="A2443" t="s">
        <v>2978</v>
      </c>
      <c r="B2443" t="str">
        <f t="shared" si="115"/>
        <v>ZK108.K142.C550</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55000000000000004">
      <c r="A2444" t="s">
        <v>2979</v>
      </c>
      <c r="B2444" t="str">
        <f t="shared" si="115"/>
        <v>ZK108.K143.C550</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55000000000000004">
      <c r="A2445" t="s">
        <v>2980</v>
      </c>
      <c r="B2445" t="str">
        <f t="shared" si="115"/>
        <v>ZK108.K144.C550</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55000000000000004">
      <c r="A2446" t="s">
        <v>2981</v>
      </c>
      <c r="B2446" t="str">
        <f t="shared" si="115"/>
        <v>ZK108.K145.C550</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55000000000000004">
      <c r="A2447" t="s">
        <v>2982</v>
      </c>
      <c r="B2447" t="str">
        <f t="shared" si="115"/>
        <v>ZK108.K146.C550</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55000000000000004">
      <c r="A2448" t="s">
        <v>2983</v>
      </c>
      <c r="B2448" t="str">
        <f t="shared" si="115"/>
        <v>ZK108.K147.C550</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55000000000000004">
      <c r="A2449" t="s">
        <v>2984</v>
      </c>
      <c r="B2449" t="str">
        <f t="shared" si="115"/>
        <v>ZK108.K148.C550</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55000000000000004">
      <c r="A2450" t="s">
        <v>2985</v>
      </c>
      <c r="B2450" t="str">
        <f t="shared" si="115"/>
        <v>ZK108.K149.C550</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55000000000000004">
      <c r="A2451" t="s">
        <v>2986</v>
      </c>
      <c r="B2451" t="str">
        <f t="shared" si="115"/>
        <v>ZK108.K150.C550</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55000000000000004">
      <c r="A2452" t="s">
        <v>2987</v>
      </c>
      <c r="B2452" t="str">
        <f t="shared" si="115"/>
        <v>ZK108.K151.C550</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55000000000000004">
      <c r="A2453" t="s">
        <v>2988</v>
      </c>
      <c r="B2453" t="str">
        <f t="shared" si="115"/>
        <v>ZK108.K152.C550</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55000000000000004">
      <c r="A2454" t="s">
        <v>2989</v>
      </c>
      <c r="B2454" t="str">
        <f t="shared" si="115"/>
        <v>ZK108.K153.C550</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55000000000000004">
      <c r="A2455" t="s">
        <v>2990</v>
      </c>
      <c r="B2455" t="str">
        <f t="shared" si="115"/>
        <v>ZK108.K154.C550</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55000000000000004">
      <c r="A2456" t="s">
        <v>2991</v>
      </c>
      <c r="B2456" t="str">
        <f t="shared" si="115"/>
        <v>ZK108.K155.C550</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55000000000000004">
      <c r="A2457" t="s">
        <v>2992</v>
      </c>
      <c r="B2457" t="str">
        <f t="shared" si="115"/>
        <v>ZK108.K156.C550</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55000000000000004">
      <c r="A2458" t="s">
        <v>2993</v>
      </c>
      <c r="B2458" t="str">
        <f t="shared" si="115"/>
        <v>ZK108.K157.C550</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55000000000000004">
      <c r="A2459" t="s">
        <v>2994</v>
      </c>
      <c r="B2459" t="str">
        <f t="shared" si="115"/>
        <v>ZK108.K158.C550</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55000000000000004">
      <c r="A2460" t="s">
        <v>2995</v>
      </c>
      <c r="B2460" t="str">
        <f t="shared" si="115"/>
        <v>ZK108.K159.C550</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55000000000000004">
      <c r="A2461" t="s">
        <v>2996</v>
      </c>
      <c r="B2461" t="str">
        <f t="shared" si="115"/>
        <v>ZK108.K160.C550</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55000000000000004">
      <c r="A2462" t="s">
        <v>2997</v>
      </c>
      <c r="B2462" t="str">
        <f t="shared" si="115"/>
        <v>ZK108.K161.C550</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55000000000000004">
      <c r="A2463" t="s">
        <v>2998</v>
      </c>
      <c r="B2463" t="str">
        <f t="shared" si="115"/>
        <v>ZK108.K162.C550</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55000000000000004">
      <c r="A2464" t="s">
        <v>2999</v>
      </c>
      <c r="B2464" t="str">
        <f t="shared" si="115"/>
        <v>ZK108.K163.C550</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55000000000000004">
      <c r="A2465" t="s">
        <v>3000</v>
      </c>
      <c r="B2465" t="str">
        <f t="shared" si="115"/>
        <v>ZK108.K164.C550</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55000000000000004">
      <c r="A2466" t="s">
        <v>3001</v>
      </c>
      <c r="B2466" t="str">
        <f t="shared" si="115"/>
        <v>ZK108.K165.C550</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55000000000000004">
      <c r="A2467" t="s">
        <v>3002</v>
      </c>
      <c r="B2467" t="str">
        <f t="shared" si="115"/>
        <v>ZK108.K166.C550</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55000000000000004">
      <c r="A2468" t="s">
        <v>3003</v>
      </c>
      <c r="B2468" t="str">
        <f t="shared" si="115"/>
        <v>ZK108.K167.C550</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55000000000000004">
      <c r="A2469" t="s">
        <v>3004</v>
      </c>
      <c r="B2469" t="str">
        <f t="shared" si="115"/>
        <v>ZK108.K168.C550</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55000000000000004">
      <c r="A2470" t="s">
        <v>3005</v>
      </c>
      <c r="B2470" t="str">
        <f t="shared" si="115"/>
        <v>ZK108.K169.C550</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55000000000000004">
      <c r="A2471" t="s">
        <v>3006</v>
      </c>
      <c r="B2471" t="str">
        <f t="shared" si="115"/>
        <v>ZK108.K170.C550</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55000000000000004">
      <c r="A2472" t="s">
        <v>3007</v>
      </c>
      <c r="B2472" t="str">
        <f t="shared" si="115"/>
        <v>ZK108.K171.C550</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55000000000000004">
      <c r="A2473" t="s">
        <v>3008</v>
      </c>
      <c r="B2473" t="str">
        <f t="shared" si="115"/>
        <v>ZK108.K172.C550</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55000000000000004">
      <c r="A2474" t="s">
        <v>3009</v>
      </c>
      <c r="B2474" t="str">
        <f t="shared" si="115"/>
        <v>ZK108.K173.C550</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55000000000000004">
      <c r="A2475" t="s">
        <v>3010</v>
      </c>
      <c r="B2475" t="str">
        <f t="shared" si="115"/>
        <v>ZK108.K174.C550</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55000000000000004">
      <c r="A2476" t="s">
        <v>3011</v>
      </c>
      <c r="B2476" t="str">
        <f t="shared" si="115"/>
        <v>ZK108.K175.C550</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55000000000000004">
      <c r="A2477" t="s">
        <v>3012</v>
      </c>
      <c r="B2477" t="str">
        <f t="shared" si="115"/>
        <v>ZK108.K176.C550</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55000000000000004">
      <c r="A2478" t="s">
        <v>3013</v>
      </c>
      <c r="B2478" t="str">
        <f t="shared" si="115"/>
        <v>ZK108.K177.C550</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55000000000000004">
      <c r="A2479" t="s">
        <v>3014</v>
      </c>
      <c r="B2479" t="str">
        <f t="shared" si="115"/>
        <v>ZK108.K178.C550</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55000000000000004">
      <c r="A2480" t="s">
        <v>3015</v>
      </c>
      <c r="B2480" t="str">
        <f t="shared" si="115"/>
        <v>ZK108.K179.C550</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55000000000000004">
      <c r="A2481" t="s">
        <v>3016</v>
      </c>
      <c r="B2481" t="str">
        <f t="shared" si="115"/>
        <v>ZK108.K180.C550</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55000000000000004">
      <c r="A2482" t="s">
        <v>3017</v>
      </c>
      <c r="B2482" t="str">
        <f t="shared" si="115"/>
        <v>ZK108.K181.C550</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55000000000000004">
      <c r="A2483" t="s">
        <v>3018</v>
      </c>
      <c r="B2483" t="str">
        <f t="shared" si="115"/>
        <v>ZK108.K182.C550</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55000000000000004">
      <c r="A2484" t="s">
        <v>3019</v>
      </c>
      <c r="B2484" t="str">
        <f t="shared" si="115"/>
        <v>ZK108.K183.C550</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55000000000000004">
      <c r="A2485" t="s">
        <v>3020</v>
      </c>
      <c r="B2485" t="str">
        <f t="shared" si="115"/>
        <v>ZK108.K184.C550</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55000000000000004">
      <c r="A2486" t="s">
        <v>3021</v>
      </c>
      <c r="B2486" t="str">
        <f t="shared" si="115"/>
        <v>ZK108.K185.C550</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55000000000000004">
      <c r="A2487" t="s">
        <v>3022</v>
      </c>
      <c r="B2487" t="str">
        <f t="shared" si="115"/>
        <v>ZK108.K186.C550</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55000000000000004">
      <c r="A2488" t="s">
        <v>3023</v>
      </c>
      <c r="B2488" t="str">
        <f t="shared" si="115"/>
        <v>ZK108.K187.C550</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55000000000000004">
      <c r="A2489" t="s">
        <v>3024</v>
      </c>
      <c r="B2489" t="str">
        <f t="shared" si="115"/>
        <v>ZK108.K188.C550</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55000000000000004">
      <c r="A2490" t="s">
        <v>3025</v>
      </c>
      <c r="B2490" t="str">
        <f t="shared" si="115"/>
        <v>ZK108.K189.C550</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55000000000000004">
      <c r="A2491" t="s">
        <v>3026</v>
      </c>
      <c r="B2491" t="str">
        <f t="shared" si="115"/>
        <v>ZK108.K190.C550</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55000000000000004">
      <c r="A2492" t="s">
        <v>3027</v>
      </c>
      <c r="B2492" t="str">
        <f t="shared" si="115"/>
        <v>ZK108.K191.C550</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55000000000000004">
      <c r="A2493" t="s">
        <v>3028</v>
      </c>
      <c r="B2493" t="str">
        <f t="shared" si="115"/>
        <v>ZK108.K192.C550</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55000000000000004">
      <c r="A2494" t="s">
        <v>3029</v>
      </c>
      <c r="B2494" t="str">
        <f t="shared" si="115"/>
        <v>ZK108.K193.C550</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55000000000000004">
      <c r="A2495" t="s">
        <v>3030</v>
      </c>
      <c r="B2495" t="str">
        <f t="shared" si="115"/>
        <v>ZK108.K194.C550</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55000000000000004">
      <c r="A2496" t="s">
        <v>3031</v>
      </c>
      <c r="B2496" t="str">
        <f t="shared" si="115"/>
        <v>ZK108.K195.C550</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55000000000000004">
      <c r="A2497" t="s">
        <v>3032</v>
      </c>
      <c r="B2497" t="str">
        <f t="shared" si="115"/>
        <v>ZK108.K196.C550</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55000000000000004">
      <c r="A2498" t="s">
        <v>3033</v>
      </c>
      <c r="B2498" t="str">
        <f t="shared" si="115"/>
        <v>ZK108.K197.C550</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ZK108.K198.C550</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ZK108.K199.C550</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55000000000000004">
      <c r="A2501" t="s">
        <v>3036</v>
      </c>
      <c r="B2501" t="str">
        <f t="shared" si="118"/>
        <v>ZK108.K200.C550</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4.7" thickBot="1" x14ac:dyDescent="0.6">
      <c r="A2502" t="s">
        <v>3037</v>
      </c>
      <c r="B2502" t="str">
        <f t="shared" si="118"/>
        <v>ZK108.K201.C550</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55000000000000004">
      <c r="A2503" t="s">
        <v>3038</v>
      </c>
      <c r="B2503" t="str">
        <f t="shared" si="118"/>
        <v>ZK108.K202.C550</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55000000000000004">
      <c r="A2504" t="s">
        <v>3039</v>
      </c>
      <c r="B2504" t="str">
        <f t="shared" si="118"/>
        <v>ZK108.K203.C550</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55000000000000004">
      <c r="A2505" t="s">
        <v>3040</v>
      </c>
      <c r="B2505" t="str">
        <f t="shared" si="118"/>
        <v>ZK108.K204.C550</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55000000000000004">
      <c r="A2506" t="s">
        <v>3041</v>
      </c>
      <c r="B2506" t="str">
        <f t="shared" si="118"/>
        <v>ZK108.K205.C550</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55000000000000004">
      <c r="A2507" t="s">
        <v>3042</v>
      </c>
      <c r="B2507" t="str">
        <f t="shared" si="118"/>
        <v>ZK108.K206.C550</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55000000000000004">
      <c r="A2508" t="s">
        <v>3043</v>
      </c>
      <c r="B2508" t="str">
        <f t="shared" si="118"/>
        <v>ZK108.K207.C550</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55000000000000004">
      <c r="A2509" t="s">
        <v>3044</v>
      </c>
      <c r="B2509" t="str">
        <f t="shared" si="118"/>
        <v>ZK108.K208.C550</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55000000000000004">
      <c r="A2510" t="s">
        <v>3045</v>
      </c>
      <c r="B2510" t="str">
        <f t="shared" si="118"/>
        <v>ZK108.K209.C550</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55000000000000004">
      <c r="A2511" t="s">
        <v>3046</v>
      </c>
      <c r="B2511" t="str">
        <f t="shared" si="118"/>
        <v>ZK108.K210.C550</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55000000000000004">
      <c r="A2512" t="s">
        <v>3047</v>
      </c>
      <c r="B2512" t="str">
        <f t="shared" si="118"/>
        <v>ZK108.K211.C550</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55000000000000004">
      <c r="A2513" t="s">
        <v>3048</v>
      </c>
      <c r="B2513" t="str">
        <f t="shared" si="118"/>
        <v>ZK108.K212.C550</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55000000000000004">
      <c r="A2514" t="s">
        <v>3049</v>
      </c>
      <c r="B2514" t="str">
        <f t="shared" si="118"/>
        <v>ZK108.K213.C550</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55000000000000004">
      <c r="A2515" t="s">
        <v>3050</v>
      </c>
      <c r="B2515" t="str">
        <f t="shared" si="118"/>
        <v>ZK108.K214.C550</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55000000000000004">
      <c r="A2516" t="s">
        <v>3051</v>
      </c>
      <c r="B2516" t="str">
        <f t="shared" si="118"/>
        <v>ZK108.K215.C550</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55000000000000004">
      <c r="A2517" t="s">
        <v>3052</v>
      </c>
      <c r="B2517" t="str">
        <f t="shared" si="118"/>
        <v>ZK108.K216.C550</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55000000000000004">
      <c r="A2518" t="s">
        <v>3053</v>
      </c>
      <c r="B2518" t="str">
        <f t="shared" si="118"/>
        <v>ZK108.K217.C550</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55000000000000004">
      <c r="A2519" t="s">
        <v>3054</v>
      </c>
      <c r="B2519" t="str">
        <f t="shared" si="118"/>
        <v>ZK108.K218.C550</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55000000000000004">
      <c r="A2520" t="s">
        <v>3055</v>
      </c>
      <c r="B2520" t="str">
        <f t="shared" si="118"/>
        <v>ZK108.K219.C550</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55000000000000004">
      <c r="A2521" t="s">
        <v>3056</v>
      </c>
      <c r="B2521" t="str">
        <f t="shared" si="118"/>
        <v>ZK108.K220.C550</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55000000000000004">
      <c r="A2522" t="s">
        <v>3057</v>
      </c>
      <c r="B2522" t="str">
        <f t="shared" si="118"/>
        <v>ZK108.K221.C550</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55000000000000004">
      <c r="A2523" t="s">
        <v>3058</v>
      </c>
      <c r="B2523" t="str">
        <f t="shared" si="118"/>
        <v>ZK108.K222.C550</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55000000000000004">
      <c r="A2524" t="s">
        <v>3059</v>
      </c>
      <c r="B2524" t="str">
        <f t="shared" si="118"/>
        <v>ZK108.K223.C550</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55000000000000004">
      <c r="A2525" t="s">
        <v>3060</v>
      </c>
      <c r="B2525" t="str">
        <f t="shared" si="118"/>
        <v>ZK108.K224.C550</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55000000000000004">
      <c r="A2526" t="s">
        <v>3061</v>
      </c>
      <c r="B2526" t="str">
        <f t="shared" si="118"/>
        <v>ZK108.K225.C550</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55000000000000004">
      <c r="A2527" t="s">
        <v>3062</v>
      </c>
      <c r="B2527" t="str">
        <f t="shared" si="118"/>
        <v>ZK108.K226.C550</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55000000000000004">
      <c r="A2528" t="s">
        <v>3063</v>
      </c>
      <c r="B2528" t="str">
        <f t="shared" si="118"/>
        <v>ZK108.K227.C550</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55000000000000004">
      <c r="A2529" t="s">
        <v>3064</v>
      </c>
      <c r="B2529" t="str">
        <f t="shared" si="118"/>
        <v>ZK108.K228.C550</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55000000000000004">
      <c r="A2530" t="s">
        <v>3065</v>
      </c>
      <c r="B2530" t="str">
        <f t="shared" si="118"/>
        <v>ZK108.K229.C550</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55000000000000004">
      <c r="A2531" t="s">
        <v>3066</v>
      </c>
      <c r="B2531" t="str">
        <f t="shared" si="118"/>
        <v>ZK108.K230.C550</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55000000000000004">
      <c r="A2532" t="s">
        <v>3067</v>
      </c>
      <c r="B2532" t="str">
        <f t="shared" si="118"/>
        <v>ZK108.K231.C550</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55000000000000004">
      <c r="A2533" t="s">
        <v>3068</v>
      </c>
      <c r="B2533" t="str">
        <f t="shared" si="118"/>
        <v>ZK108.K232.C550</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55000000000000004">
      <c r="A2534" t="s">
        <v>3069</v>
      </c>
      <c r="B2534" t="str">
        <f t="shared" si="118"/>
        <v>ZK108.K233.C550</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55000000000000004">
      <c r="A2535" t="s">
        <v>3070</v>
      </c>
      <c r="B2535" t="str">
        <f t="shared" si="118"/>
        <v>ZK108.K234.C550</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55000000000000004">
      <c r="A2536" t="s">
        <v>3071</v>
      </c>
      <c r="B2536" t="str">
        <f t="shared" si="118"/>
        <v>ZK108.K235.C550</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55000000000000004">
      <c r="A2537" t="s">
        <v>3072</v>
      </c>
      <c r="B2537" t="str">
        <f t="shared" si="118"/>
        <v>ZK108.K236.C550</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55000000000000004">
      <c r="A2538" t="s">
        <v>3073</v>
      </c>
      <c r="B2538" t="str">
        <f t="shared" si="118"/>
        <v>ZK108.K237.C550</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55000000000000004">
      <c r="A2539" t="s">
        <v>3074</v>
      </c>
      <c r="B2539" t="str">
        <f t="shared" si="118"/>
        <v>ZK108.K238.C550</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55000000000000004">
      <c r="A2540" t="s">
        <v>3075</v>
      </c>
      <c r="B2540" t="str">
        <f t="shared" si="118"/>
        <v>ZK108.K239.C550</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55000000000000004">
      <c r="A2541" t="s">
        <v>3076</v>
      </c>
      <c r="B2541" t="str">
        <f t="shared" si="118"/>
        <v>ZK108.K240.C550</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55000000000000004">
      <c r="A2542" t="s">
        <v>3077</v>
      </c>
      <c r="B2542" t="str">
        <f t="shared" si="118"/>
        <v>ZK108.K241.C550</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55000000000000004">
      <c r="A2543" t="s">
        <v>3078</v>
      </c>
      <c r="B2543" t="str">
        <f t="shared" si="118"/>
        <v>ZK108.K242.C550</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55000000000000004">
      <c r="A2544" t="s">
        <v>3079</v>
      </c>
      <c r="B2544" t="str">
        <f t="shared" si="118"/>
        <v>ZK108.K243.C550</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55000000000000004">
      <c r="A2545" t="s">
        <v>3080</v>
      </c>
      <c r="B2545" t="str">
        <f t="shared" si="118"/>
        <v>ZK108.K244.C550</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55000000000000004">
      <c r="A2546" t="s">
        <v>3081</v>
      </c>
      <c r="B2546" t="str">
        <f t="shared" si="118"/>
        <v>ZK108.K245.C550</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55000000000000004">
      <c r="A2547" t="s">
        <v>3082</v>
      </c>
      <c r="B2547" t="str">
        <f t="shared" si="118"/>
        <v>ZK108.K246.C550</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55000000000000004">
      <c r="A2548" t="s">
        <v>3083</v>
      </c>
      <c r="B2548" t="str">
        <f t="shared" si="118"/>
        <v>ZK108.K247.C550</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55000000000000004">
      <c r="A2549" t="s">
        <v>3084</v>
      </c>
      <c r="B2549" t="str">
        <f t="shared" si="118"/>
        <v>ZK108.K248.C550</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55000000000000004">
      <c r="A2550" t="s">
        <v>3085</v>
      </c>
      <c r="B2550" t="str">
        <f t="shared" si="118"/>
        <v>ZK108.K249.C550</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55000000000000004">
      <c r="A2551" t="s">
        <v>3086</v>
      </c>
      <c r="B2551" t="str">
        <f t="shared" si="118"/>
        <v>ZK108.K250.C550</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55000000000000004">
      <c r="A2552" t="s">
        <v>3087</v>
      </c>
      <c r="B2552" t="str">
        <f t="shared" si="118"/>
        <v>ZK108.K251.C550</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55000000000000004">
      <c r="A2553" t="s">
        <v>3088</v>
      </c>
      <c r="B2553" t="str">
        <f t="shared" si="118"/>
        <v>ZK108.K252.C550</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55000000000000004">
      <c r="A2554" t="s">
        <v>3089</v>
      </c>
      <c r="B2554" t="str">
        <f t="shared" si="118"/>
        <v>ZK108.K253.C550</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55000000000000004">
      <c r="A2555" t="s">
        <v>3090</v>
      </c>
      <c r="B2555" t="str">
        <f t="shared" si="118"/>
        <v>ZK108.K254.C550</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55000000000000004">
      <c r="A2556" t="s">
        <v>3091</v>
      </c>
      <c r="B2556" t="str">
        <f t="shared" si="118"/>
        <v>ZK108.K255.C550</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55000000000000004">
      <c r="A2557" t="s">
        <v>3092</v>
      </c>
      <c r="B2557" t="str">
        <f t="shared" si="118"/>
        <v>ZK108.K256.C550</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55000000000000004">
      <c r="A2558" t="s">
        <v>3093</v>
      </c>
      <c r="B2558" t="str">
        <f t="shared" si="118"/>
        <v>ZK108.K257.C550</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55000000000000004">
      <c r="A2559" t="s">
        <v>3094</v>
      </c>
      <c r="B2559" t="str">
        <f t="shared" si="118"/>
        <v>ZK108.K258.C550</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55000000000000004">
      <c r="A2560" t="s">
        <v>3095</v>
      </c>
      <c r="B2560" t="str">
        <f t="shared" si="118"/>
        <v>ZK108.K259.C550</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55000000000000004">
      <c r="A2561" t="s">
        <v>3096</v>
      </c>
      <c r="B2561" t="str">
        <f t="shared" si="118"/>
        <v>ZK108.K260.C550</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55000000000000004">
      <c r="A2562" t="s">
        <v>3097</v>
      </c>
      <c r="B2562" t="str">
        <f t="shared" si="118"/>
        <v>ZK108.K261.C550</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ZK108.K262.C550</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ZK108.K263.C550</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55000000000000004">
      <c r="A2565" t="s">
        <v>3100</v>
      </c>
      <c r="B2565" t="str">
        <f t="shared" si="121"/>
        <v>ZK108.K264.C550</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55000000000000004">
      <c r="A2566" t="s">
        <v>3101</v>
      </c>
      <c r="B2566" t="str">
        <f t="shared" si="121"/>
        <v>ZK108.K265.C550</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55000000000000004">
      <c r="A2567" t="s">
        <v>3102</v>
      </c>
      <c r="B2567" t="str">
        <f t="shared" si="121"/>
        <v>ZK108.K266.C550</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55000000000000004">
      <c r="A2568" t="s">
        <v>3103</v>
      </c>
      <c r="B2568" t="str">
        <f t="shared" si="121"/>
        <v>ZK108.K267.C550</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55000000000000004">
      <c r="A2569" t="s">
        <v>3104</v>
      </c>
      <c r="B2569" t="str">
        <f t="shared" si="121"/>
        <v>ZK108.K268.C550</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55000000000000004">
      <c r="A2570" t="s">
        <v>3105</v>
      </c>
      <c r="B2570" t="str">
        <f t="shared" si="121"/>
        <v>ZK108.K269.C550</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55000000000000004">
      <c r="A2571" t="s">
        <v>3106</v>
      </c>
      <c r="B2571" t="str">
        <f t="shared" si="121"/>
        <v>ZK108.K270.C550</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55000000000000004">
      <c r="A2572" t="s">
        <v>3107</v>
      </c>
      <c r="B2572" t="str">
        <f t="shared" si="121"/>
        <v>ZK108.K271.C550</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55000000000000004">
      <c r="A2573" t="s">
        <v>3108</v>
      </c>
      <c r="B2573" t="str">
        <f t="shared" si="121"/>
        <v>ZK108.K272.C550</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55000000000000004">
      <c r="A2574" t="s">
        <v>3109</v>
      </c>
      <c r="B2574" t="str">
        <f t="shared" si="121"/>
        <v>ZK108.K273.C550</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55000000000000004">
      <c r="A2575" t="s">
        <v>3110</v>
      </c>
      <c r="B2575" t="str">
        <f t="shared" si="121"/>
        <v>ZK108.K274.C550</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55000000000000004">
      <c r="A2576" t="s">
        <v>3111</v>
      </c>
      <c r="B2576" t="str">
        <f t="shared" si="121"/>
        <v>ZK108.K275.C550</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55000000000000004">
      <c r="A2577" t="s">
        <v>3112</v>
      </c>
      <c r="B2577" t="str">
        <f t="shared" si="121"/>
        <v>ZK108.K276.C550</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55000000000000004">
      <c r="A2578" t="s">
        <v>3113</v>
      </c>
      <c r="B2578" t="str">
        <f t="shared" si="121"/>
        <v>ZK108.K277.C550</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55000000000000004">
      <c r="A2579" t="s">
        <v>3114</v>
      </c>
      <c r="B2579" t="str">
        <f t="shared" si="121"/>
        <v>ZK108.K278.C550</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55000000000000004">
      <c r="A2580" t="s">
        <v>3115</v>
      </c>
      <c r="B2580" t="str">
        <f t="shared" si="121"/>
        <v>ZK108.K279.C550</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55000000000000004">
      <c r="A2581" t="s">
        <v>3116</v>
      </c>
      <c r="B2581" t="str">
        <f t="shared" si="121"/>
        <v>ZK108.K280.C550</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55000000000000004">
      <c r="A2582" t="s">
        <v>3117</v>
      </c>
      <c r="B2582" t="str">
        <f t="shared" si="121"/>
        <v>ZK108.K281.C550</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55000000000000004">
      <c r="A2583" t="s">
        <v>3118</v>
      </c>
      <c r="B2583" t="str">
        <f t="shared" si="121"/>
        <v>ZK108.K282.C550</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55000000000000004">
      <c r="A2584" t="s">
        <v>3119</v>
      </c>
      <c r="B2584" t="str">
        <f t="shared" si="121"/>
        <v>ZK108.K283.C550</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55000000000000004">
      <c r="A2585" t="s">
        <v>3120</v>
      </c>
      <c r="B2585" t="str">
        <f t="shared" si="121"/>
        <v>ZK108.K284.C550</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55000000000000004">
      <c r="A2586" t="s">
        <v>3121</v>
      </c>
      <c r="B2586" t="str">
        <f t="shared" si="121"/>
        <v>ZK108.K285.C550</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55000000000000004">
      <c r="A2587" t="s">
        <v>3122</v>
      </c>
      <c r="B2587" t="str">
        <f t="shared" si="121"/>
        <v>ZK108.K286.C550</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55000000000000004">
      <c r="A2588" t="s">
        <v>3123</v>
      </c>
      <c r="B2588" t="str">
        <f t="shared" si="121"/>
        <v>ZK108.K287.C550</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55000000000000004">
      <c r="A2589" t="s">
        <v>3124</v>
      </c>
      <c r="B2589" t="str">
        <f t="shared" si="121"/>
        <v>ZK108.K288.C550</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55000000000000004">
      <c r="A2590" t="s">
        <v>3125</v>
      </c>
      <c r="B2590" t="str">
        <f t="shared" si="121"/>
        <v>ZK108.K289.C550</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55000000000000004">
      <c r="A2591" t="s">
        <v>3126</v>
      </c>
      <c r="B2591" t="str">
        <f t="shared" si="121"/>
        <v>ZK108.K290.C550</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55000000000000004">
      <c r="A2592" t="s">
        <v>3127</v>
      </c>
      <c r="B2592" t="str">
        <f t="shared" si="121"/>
        <v>ZK108.K291.C550</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55000000000000004">
      <c r="A2593" t="s">
        <v>3128</v>
      </c>
      <c r="B2593" t="str">
        <f t="shared" si="121"/>
        <v>ZK108.K292.C550</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55000000000000004">
      <c r="A2594" t="s">
        <v>3129</v>
      </c>
      <c r="B2594" t="str">
        <f t="shared" si="121"/>
        <v>ZK108.K293.C550</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55000000000000004">
      <c r="A2595" t="s">
        <v>3130</v>
      </c>
      <c r="B2595" t="str">
        <f t="shared" si="121"/>
        <v>ZK108.K294.C550</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55000000000000004">
      <c r="A2596" t="s">
        <v>3131</v>
      </c>
      <c r="B2596" t="str">
        <f t="shared" si="121"/>
        <v>ZK108.K295.C550</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55000000000000004">
      <c r="A2597" t="s">
        <v>3132</v>
      </c>
      <c r="B2597" t="str">
        <f t="shared" si="121"/>
        <v>ZK108.K296.C550</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55000000000000004">
      <c r="A2598" t="s">
        <v>3133</v>
      </c>
      <c r="B2598" t="str">
        <f t="shared" si="121"/>
        <v>ZK108.K297.C550</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55000000000000004">
      <c r="A2599" t="s">
        <v>3134</v>
      </c>
      <c r="B2599" t="str">
        <f t="shared" si="121"/>
        <v>ZK108.K298.C550</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55000000000000004">
      <c r="A2600" t="s">
        <v>3135</v>
      </c>
      <c r="B2600" t="str">
        <f t="shared" si="121"/>
        <v>ZK108.K299.C550</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55000000000000004">
      <c r="A2601" t="s">
        <v>3136</v>
      </c>
      <c r="B2601" t="str">
        <f t="shared" si="121"/>
        <v>ZK108.K300.C550</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4.7" thickBot="1" x14ac:dyDescent="0.6">
      <c r="A2602" t="s">
        <v>3137</v>
      </c>
      <c r="B2602" t="str">
        <f t="shared" si="121"/>
        <v>ZK108.K301.C550</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55000000000000004">
      <c r="A2603" t="s">
        <v>3138</v>
      </c>
      <c r="B2603" t="str">
        <f t="shared" si="121"/>
        <v>ZK108.K302.C550</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55000000000000004">
      <c r="A2604" t="s">
        <v>3139</v>
      </c>
      <c r="B2604" t="str">
        <f t="shared" si="121"/>
        <v>ZK108.K303.C550</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55000000000000004">
      <c r="A2605" t="s">
        <v>3140</v>
      </c>
      <c r="B2605" t="str">
        <f t="shared" si="121"/>
        <v>ZK108.K304.C550</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55000000000000004">
      <c r="A2606" t="s">
        <v>3141</v>
      </c>
      <c r="B2606" t="str">
        <f t="shared" si="121"/>
        <v>ZK108.K305.C550</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55000000000000004">
      <c r="A2607" t="s">
        <v>3142</v>
      </c>
      <c r="B2607" t="str">
        <f t="shared" si="121"/>
        <v>ZK108.K306.C550</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55000000000000004">
      <c r="A2608" t="s">
        <v>3143</v>
      </c>
      <c r="B2608" t="str">
        <f t="shared" si="121"/>
        <v>ZK108.K307.C550</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55000000000000004">
      <c r="A2609" t="s">
        <v>3144</v>
      </c>
      <c r="B2609" t="str">
        <f t="shared" si="121"/>
        <v>ZK108.K308.C550</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55000000000000004">
      <c r="A2610" t="s">
        <v>3145</v>
      </c>
      <c r="B2610" t="str">
        <f t="shared" si="121"/>
        <v>ZK108.K309.C550</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55000000000000004">
      <c r="A2611" t="s">
        <v>3146</v>
      </c>
      <c r="B2611" t="str">
        <f t="shared" si="121"/>
        <v>ZK108.K310.C550</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55000000000000004">
      <c r="A2612" t="s">
        <v>3147</v>
      </c>
      <c r="B2612" t="str">
        <f t="shared" si="121"/>
        <v>ZK108.K311.C550</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55000000000000004">
      <c r="A2613" t="s">
        <v>3148</v>
      </c>
      <c r="B2613" t="str">
        <f t="shared" si="121"/>
        <v>ZK108.K312.C550</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55000000000000004">
      <c r="A2614" t="s">
        <v>3149</v>
      </c>
      <c r="B2614" t="str">
        <f t="shared" si="121"/>
        <v>ZK108.K313.C550</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55000000000000004">
      <c r="A2615" t="s">
        <v>3150</v>
      </c>
      <c r="B2615" t="str">
        <f t="shared" si="121"/>
        <v>ZK108.K314.C550</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55000000000000004">
      <c r="A2616" t="s">
        <v>3151</v>
      </c>
      <c r="B2616" t="str">
        <f t="shared" si="121"/>
        <v>ZK108.K315.C550</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55000000000000004">
      <c r="A2617" t="s">
        <v>3152</v>
      </c>
      <c r="B2617" t="str">
        <f t="shared" si="121"/>
        <v>ZK108.K316.C550</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55000000000000004">
      <c r="A2618" t="s">
        <v>3153</v>
      </c>
      <c r="B2618" t="str">
        <f t="shared" si="121"/>
        <v>ZK108.K317.C550</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55000000000000004">
      <c r="A2619" t="s">
        <v>3154</v>
      </c>
      <c r="B2619" t="str">
        <f t="shared" si="121"/>
        <v>ZK108.K318.C550</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55000000000000004">
      <c r="A2620" t="s">
        <v>3155</v>
      </c>
      <c r="B2620" t="str">
        <f t="shared" si="121"/>
        <v>ZK108.K319.C550</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55000000000000004">
      <c r="A2621" t="s">
        <v>3156</v>
      </c>
      <c r="B2621" t="str">
        <f t="shared" si="121"/>
        <v>ZK108.K320.C550</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55000000000000004">
      <c r="A2622" t="s">
        <v>3157</v>
      </c>
      <c r="B2622" t="str">
        <f t="shared" si="121"/>
        <v>ZK108.K321.C550</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55000000000000004">
      <c r="A2623" t="s">
        <v>3158</v>
      </c>
      <c r="B2623" t="str">
        <f t="shared" si="121"/>
        <v>ZK108.K322.C550</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55000000000000004">
      <c r="A2624" t="s">
        <v>3159</v>
      </c>
      <c r="B2624" t="str">
        <f t="shared" si="121"/>
        <v>ZK108.K323.C550</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55000000000000004">
      <c r="A2625" t="s">
        <v>3160</v>
      </c>
      <c r="B2625" t="str">
        <f t="shared" si="121"/>
        <v>ZK108.K324.C550</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55000000000000004">
      <c r="A2626" t="s">
        <v>3161</v>
      </c>
      <c r="B2626" t="str">
        <f t="shared" si="121"/>
        <v>ZK108.K325.C550</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ZK108.K326.C550</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ZK108.K327.C550</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55000000000000004">
      <c r="A2629" t="s">
        <v>3164</v>
      </c>
      <c r="B2629" t="str">
        <f t="shared" si="124"/>
        <v>ZK108.K328.C550</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55000000000000004">
      <c r="A2630" t="s">
        <v>3165</v>
      </c>
      <c r="B2630" t="str">
        <f t="shared" si="124"/>
        <v>ZK108.K329.C550</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55000000000000004">
      <c r="A2631" t="s">
        <v>3166</v>
      </c>
      <c r="B2631" t="str">
        <f t="shared" si="124"/>
        <v>ZK108.K330.C550</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55000000000000004">
      <c r="A2632" t="s">
        <v>3167</v>
      </c>
      <c r="B2632" t="str">
        <f t="shared" si="124"/>
        <v>ZK108.K331.C550</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55000000000000004">
      <c r="A2633" t="s">
        <v>3168</v>
      </c>
      <c r="B2633" t="str">
        <f t="shared" si="124"/>
        <v>ZK108.K332.C550</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55000000000000004">
      <c r="A2634" t="s">
        <v>3169</v>
      </c>
      <c r="B2634" t="str">
        <f t="shared" si="124"/>
        <v>ZK108.K333.C550</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55000000000000004">
      <c r="A2635" t="s">
        <v>3170</v>
      </c>
      <c r="B2635" t="str">
        <f t="shared" si="124"/>
        <v>ZK108.K334.C550</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55000000000000004">
      <c r="A2636" t="s">
        <v>3171</v>
      </c>
      <c r="B2636" t="str">
        <f t="shared" si="124"/>
        <v>ZK108.K335.C550</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55000000000000004">
      <c r="A2637" t="s">
        <v>3172</v>
      </c>
      <c r="B2637" t="str">
        <f t="shared" si="124"/>
        <v>ZK108.K336.C550</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55000000000000004">
      <c r="A2638" t="s">
        <v>3173</v>
      </c>
      <c r="B2638" t="str">
        <f t="shared" si="124"/>
        <v>ZK108.K337.C550</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55000000000000004">
      <c r="A2639" t="s">
        <v>3174</v>
      </c>
      <c r="B2639" t="str">
        <f t="shared" si="124"/>
        <v>ZK108.K338.C550</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55000000000000004">
      <c r="A2640" t="s">
        <v>3175</v>
      </c>
      <c r="B2640" t="str">
        <f t="shared" si="124"/>
        <v>ZK108.K339.C550</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55000000000000004">
      <c r="A2641" t="s">
        <v>3176</v>
      </c>
      <c r="B2641" t="str">
        <f t="shared" si="124"/>
        <v>ZK108.K340.C550</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55000000000000004">
      <c r="A2642" t="s">
        <v>3177</v>
      </c>
      <c r="B2642" t="str">
        <f t="shared" si="124"/>
        <v>ZK108.K341.C550</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55000000000000004">
      <c r="A2643" t="s">
        <v>3178</v>
      </c>
      <c r="B2643" t="str">
        <f t="shared" si="124"/>
        <v>ZK108.K342.C550</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55000000000000004">
      <c r="A2644" t="s">
        <v>3179</v>
      </c>
      <c r="B2644" t="str">
        <f t="shared" si="124"/>
        <v>ZK108.K343.C550</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55000000000000004">
      <c r="A2645" t="s">
        <v>3180</v>
      </c>
      <c r="B2645" t="str">
        <f t="shared" si="124"/>
        <v>ZK108.K344.C550</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55000000000000004">
      <c r="A2646" t="s">
        <v>3181</v>
      </c>
      <c r="B2646" t="str">
        <f t="shared" si="124"/>
        <v>ZK108.K345.C550</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55000000000000004">
      <c r="A2647" t="s">
        <v>3182</v>
      </c>
      <c r="B2647" t="str">
        <f t="shared" si="124"/>
        <v>ZK108.K346.C550</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55000000000000004">
      <c r="A2648" t="s">
        <v>3183</v>
      </c>
      <c r="B2648" t="str">
        <f t="shared" si="124"/>
        <v>ZK108.K347.C550</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55000000000000004">
      <c r="A2649" t="s">
        <v>3184</v>
      </c>
      <c r="B2649" t="str">
        <f t="shared" si="124"/>
        <v>ZK108.K348.C550</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55000000000000004">
      <c r="A2650" t="s">
        <v>3185</v>
      </c>
      <c r="B2650" t="str">
        <f t="shared" si="124"/>
        <v>ZK108.K349.C550</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55000000000000004">
      <c r="A2651" t="s">
        <v>3186</v>
      </c>
      <c r="B2651" t="str">
        <f t="shared" si="124"/>
        <v>ZK108.K350.C550</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55000000000000004">
      <c r="A2652" t="s">
        <v>3187</v>
      </c>
      <c r="B2652" t="str">
        <f t="shared" si="124"/>
        <v>ZK108.K351.C550</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55000000000000004">
      <c r="A2653" t="s">
        <v>3188</v>
      </c>
      <c r="B2653" t="str">
        <f t="shared" si="124"/>
        <v>ZK108.K352.C550</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55000000000000004">
      <c r="A2654" t="s">
        <v>3189</v>
      </c>
      <c r="B2654" t="str">
        <f t="shared" si="124"/>
        <v>ZK108.K353.C550</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55000000000000004">
      <c r="A2655" t="s">
        <v>3190</v>
      </c>
      <c r="B2655" t="str">
        <f t="shared" si="124"/>
        <v>ZK108.K354.C550</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55000000000000004">
      <c r="A2656" t="s">
        <v>3191</v>
      </c>
      <c r="B2656" t="str">
        <f t="shared" si="124"/>
        <v>ZK108.K355.C550</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55000000000000004">
      <c r="A2657" t="s">
        <v>3192</v>
      </c>
      <c r="B2657" t="str">
        <f t="shared" si="124"/>
        <v>ZK108.K356.C550</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55000000000000004">
      <c r="A2658" t="s">
        <v>3193</v>
      </c>
      <c r="B2658" t="str">
        <f t="shared" si="124"/>
        <v>ZK108.K357.C550</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55000000000000004">
      <c r="A2659" t="s">
        <v>3194</v>
      </c>
      <c r="B2659" t="str">
        <f t="shared" si="124"/>
        <v>ZK108.K358.C550</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55000000000000004">
      <c r="A2660" t="s">
        <v>3195</v>
      </c>
      <c r="B2660" t="str">
        <f t="shared" si="124"/>
        <v>ZK108.K359.C550</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55000000000000004">
      <c r="A2661" t="s">
        <v>3196</v>
      </c>
      <c r="B2661" t="str">
        <f t="shared" si="124"/>
        <v>ZK108.K360.C550</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55000000000000004">
      <c r="A2662" t="s">
        <v>3197</v>
      </c>
      <c r="B2662" t="str">
        <f t="shared" si="124"/>
        <v>ZK108.K361.C550</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55000000000000004">
      <c r="A2663" t="s">
        <v>3198</v>
      </c>
      <c r="B2663" t="str">
        <f t="shared" si="124"/>
        <v>ZK108.K362.C550</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55000000000000004">
      <c r="A2664" t="s">
        <v>3199</v>
      </c>
      <c r="B2664" t="str">
        <f t="shared" si="124"/>
        <v>ZK108.K363.C550</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55000000000000004">
      <c r="A2665" t="s">
        <v>3200</v>
      </c>
      <c r="B2665" t="str">
        <f t="shared" si="124"/>
        <v>ZK108.K364.C550</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55000000000000004">
      <c r="A2666" t="s">
        <v>3201</v>
      </c>
      <c r="B2666" t="str">
        <f t="shared" si="124"/>
        <v>ZK108.K365.C550</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55000000000000004">
      <c r="A2667" t="s">
        <v>3202</v>
      </c>
      <c r="B2667" t="str">
        <f t="shared" si="124"/>
        <v>ZK108.K366.C550</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55000000000000004">
      <c r="A2668" t="s">
        <v>3203</v>
      </c>
      <c r="B2668" t="str">
        <f t="shared" si="124"/>
        <v>ZK108.K367.C550</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55000000000000004">
      <c r="A2669" t="s">
        <v>3204</v>
      </c>
      <c r="B2669" t="str">
        <f t="shared" si="124"/>
        <v>ZK108.K368.C550</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55000000000000004">
      <c r="A2670" t="s">
        <v>3205</v>
      </c>
      <c r="B2670" t="str">
        <f t="shared" si="124"/>
        <v>ZK108.K369.C550</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55000000000000004">
      <c r="A2671" t="s">
        <v>3206</v>
      </c>
      <c r="B2671" t="str">
        <f t="shared" si="124"/>
        <v>ZK108.K370.C550</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55000000000000004">
      <c r="A2672" t="s">
        <v>3207</v>
      </c>
      <c r="B2672" t="str">
        <f t="shared" si="124"/>
        <v>ZK108.K371.C550</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55000000000000004">
      <c r="A2673" t="s">
        <v>3208</v>
      </c>
      <c r="B2673" t="str">
        <f t="shared" si="124"/>
        <v>ZK108.K372.C550</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55000000000000004">
      <c r="A2674" t="s">
        <v>3209</v>
      </c>
      <c r="B2674" t="str">
        <f t="shared" si="124"/>
        <v>ZK108.K373.C550</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55000000000000004">
      <c r="A2675" t="s">
        <v>3210</v>
      </c>
      <c r="B2675" t="str">
        <f t="shared" si="124"/>
        <v>ZK108.K374.C550</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55000000000000004">
      <c r="A2676" t="s">
        <v>3211</v>
      </c>
      <c r="B2676" t="str">
        <f t="shared" si="124"/>
        <v>ZK108.K375.C550</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55000000000000004">
      <c r="A2677" t="s">
        <v>3212</v>
      </c>
      <c r="B2677" t="str">
        <f t="shared" si="124"/>
        <v>ZK108.K376.C550</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55000000000000004">
      <c r="A2678" t="s">
        <v>3213</v>
      </c>
      <c r="B2678" t="str">
        <f t="shared" si="124"/>
        <v>ZK108.K377.C550</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55000000000000004">
      <c r="A2679" t="s">
        <v>3214</v>
      </c>
      <c r="B2679" t="str">
        <f t="shared" si="124"/>
        <v>ZK108.K378.C550</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55000000000000004">
      <c r="A2680" t="s">
        <v>3215</v>
      </c>
      <c r="B2680" t="str">
        <f t="shared" si="124"/>
        <v>ZK108.K379.C550</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55000000000000004">
      <c r="A2681" t="s">
        <v>3216</v>
      </c>
      <c r="B2681" t="str">
        <f t="shared" si="124"/>
        <v>ZK108.K380.C550</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55000000000000004">
      <c r="A2682" t="s">
        <v>3217</v>
      </c>
      <c r="B2682" t="str">
        <f t="shared" si="124"/>
        <v>ZK108.K381.C550</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55000000000000004">
      <c r="A2683" t="s">
        <v>3218</v>
      </c>
      <c r="B2683" t="str">
        <f t="shared" si="124"/>
        <v>ZK108.K382.C550</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55000000000000004">
      <c r="A2684" t="s">
        <v>3219</v>
      </c>
      <c r="B2684" t="str">
        <f t="shared" si="124"/>
        <v>ZK108.K383.C550</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55000000000000004">
      <c r="A2685" t="s">
        <v>3220</v>
      </c>
      <c r="B2685" t="str">
        <f t="shared" si="124"/>
        <v>ZK108.K384.C550</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55000000000000004">
      <c r="A2686" t="s">
        <v>3221</v>
      </c>
      <c r="B2686" t="str">
        <f t="shared" si="124"/>
        <v>ZK108.K385.C550</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55000000000000004">
      <c r="A2687" t="s">
        <v>3222</v>
      </c>
      <c r="B2687" t="str">
        <f t="shared" si="124"/>
        <v>ZK108.K386.C550</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55000000000000004">
      <c r="A2688" t="s">
        <v>3223</v>
      </c>
      <c r="B2688" t="str">
        <f t="shared" si="124"/>
        <v>ZK108.K387.C550</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55000000000000004">
      <c r="A2689" t="s">
        <v>3224</v>
      </c>
      <c r="B2689" t="str">
        <f t="shared" si="124"/>
        <v>ZK108.K388.C550</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55000000000000004">
      <c r="A2690" t="s">
        <v>3225</v>
      </c>
      <c r="B2690" t="str">
        <f t="shared" si="124"/>
        <v>ZK108.K389.C550</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ZK108.K390.C550</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ZK108.K391.C550</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55000000000000004">
      <c r="A2693" t="s">
        <v>3228</v>
      </c>
      <c r="B2693" t="str">
        <f t="shared" si="127"/>
        <v>ZK108.K392.C550</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55000000000000004">
      <c r="A2694" t="s">
        <v>3229</v>
      </c>
      <c r="B2694" t="str">
        <f t="shared" si="127"/>
        <v>ZK108.K393.C550</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55000000000000004">
      <c r="A2695" t="s">
        <v>3230</v>
      </c>
      <c r="B2695" t="str">
        <f t="shared" si="127"/>
        <v>ZK108.K394.C550</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55000000000000004">
      <c r="A2696" t="s">
        <v>3231</v>
      </c>
      <c r="B2696" t="str">
        <f t="shared" si="127"/>
        <v>ZK108.K395.C550</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55000000000000004">
      <c r="A2697" t="s">
        <v>3232</v>
      </c>
      <c r="B2697" t="str">
        <f t="shared" si="127"/>
        <v>ZK108.K396.C550</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55000000000000004">
      <c r="A2698" t="s">
        <v>3233</v>
      </c>
      <c r="B2698" t="str">
        <f t="shared" si="127"/>
        <v>ZK108.K397.C550</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55000000000000004">
      <c r="A2699" t="s">
        <v>3234</v>
      </c>
      <c r="B2699" t="str">
        <f t="shared" si="127"/>
        <v>ZK108.K398.C550</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55000000000000004">
      <c r="A2700" t="s">
        <v>3235</v>
      </c>
      <c r="B2700" t="str">
        <f t="shared" si="127"/>
        <v>ZK108.K399.C550</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55000000000000004">
      <c r="A2701" t="s">
        <v>3236</v>
      </c>
      <c r="B2701" t="str">
        <f t="shared" si="127"/>
        <v>ZK109.K100.C550</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4.7" thickBot="1" x14ac:dyDescent="0.6">
      <c r="A2702" t="s">
        <v>3237</v>
      </c>
      <c r="B2702" t="str">
        <f t="shared" si="127"/>
        <v>ZK109.K101.C550</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55000000000000004">
      <c r="A2703" t="s">
        <v>3238</v>
      </c>
      <c r="B2703" t="str">
        <f t="shared" si="127"/>
        <v>ZK109.K102.C550</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55000000000000004">
      <c r="A2704" t="s">
        <v>3239</v>
      </c>
      <c r="B2704" t="str">
        <f t="shared" si="127"/>
        <v>ZK109.K103.C550</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55000000000000004">
      <c r="A2705" t="s">
        <v>3240</v>
      </c>
      <c r="B2705" t="str">
        <f t="shared" si="127"/>
        <v>ZK109.K104.C550</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55000000000000004">
      <c r="A2706" t="s">
        <v>3241</v>
      </c>
      <c r="B2706" t="str">
        <f t="shared" si="127"/>
        <v>ZK109.K105.C550</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55000000000000004">
      <c r="A2707" t="s">
        <v>3242</v>
      </c>
      <c r="B2707" t="str">
        <f t="shared" si="127"/>
        <v>ZK109.K106.C550</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55000000000000004">
      <c r="A2708" t="s">
        <v>3243</v>
      </c>
      <c r="B2708" t="str">
        <f t="shared" si="127"/>
        <v>ZK109.K107.C550</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55000000000000004">
      <c r="A2709" t="s">
        <v>3244</v>
      </c>
      <c r="B2709" t="str">
        <f t="shared" si="127"/>
        <v>ZK109.K108.C550</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55000000000000004">
      <c r="A2710" t="s">
        <v>3245</v>
      </c>
      <c r="B2710" t="str">
        <f t="shared" si="127"/>
        <v>ZK109.K109.C550</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55000000000000004">
      <c r="A2711" t="s">
        <v>3246</v>
      </c>
      <c r="B2711" t="str">
        <f t="shared" si="127"/>
        <v>ZK109.K110.C550</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55000000000000004">
      <c r="A2712" t="s">
        <v>3247</v>
      </c>
      <c r="B2712" t="str">
        <f t="shared" si="127"/>
        <v>ZK109.K111.C550</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55000000000000004">
      <c r="A2713" t="s">
        <v>3248</v>
      </c>
      <c r="B2713" t="str">
        <f t="shared" si="127"/>
        <v>ZK109.K112.C550</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55000000000000004">
      <c r="A2714" t="s">
        <v>3249</v>
      </c>
      <c r="B2714" t="str">
        <f t="shared" si="127"/>
        <v>ZK109.K113.C550</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55000000000000004">
      <c r="A2715" t="s">
        <v>3250</v>
      </c>
      <c r="B2715" t="str">
        <f t="shared" si="127"/>
        <v>ZK109.K114.C550</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55000000000000004">
      <c r="A2716" t="s">
        <v>3251</v>
      </c>
      <c r="B2716" t="str">
        <f t="shared" si="127"/>
        <v>ZK109.K115.C550</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55000000000000004">
      <c r="A2717" t="s">
        <v>3252</v>
      </c>
      <c r="B2717" t="str">
        <f t="shared" si="127"/>
        <v>ZK109.K116.C550</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55000000000000004">
      <c r="A2718" t="s">
        <v>3253</v>
      </c>
      <c r="B2718" t="str">
        <f t="shared" si="127"/>
        <v>ZK109.K117.C550</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55000000000000004">
      <c r="A2719" t="s">
        <v>3254</v>
      </c>
      <c r="B2719" t="str">
        <f t="shared" si="127"/>
        <v>ZK109.K118.C550</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55000000000000004">
      <c r="A2720" t="s">
        <v>3255</v>
      </c>
      <c r="B2720" t="str">
        <f t="shared" si="127"/>
        <v>ZK109.K119.C550</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55000000000000004">
      <c r="A2721" t="s">
        <v>3256</v>
      </c>
      <c r="B2721" t="str">
        <f t="shared" si="127"/>
        <v>ZK109.K120.C550</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55000000000000004">
      <c r="A2722" t="s">
        <v>3257</v>
      </c>
      <c r="B2722" t="str">
        <f t="shared" si="127"/>
        <v>ZK109.K121.C550</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55000000000000004">
      <c r="A2723" t="s">
        <v>3258</v>
      </c>
      <c r="B2723" t="str">
        <f t="shared" si="127"/>
        <v>ZK109.K122.C550</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55000000000000004">
      <c r="A2724" t="s">
        <v>3259</v>
      </c>
      <c r="B2724" t="str">
        <f t="shared" si="127"/>
        <v>ZK109.K123.C550</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55000000000000004">
      <c r="A2725" t="s">
        <v>3260</v>
      </c>
      <c r="B2725" t="str">
        <f t="shared" si="127"/>
        <v>ZK109.K124.C550</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55000000000000004">
      <c r="A2726" t="s">
        <v>3261</v>
      </c>
      <c r="B2726" t="str">
        <f t="shared" si="127"/>
        <v>ZK109.K125.C550</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55000000000000004">
      <c r="A2727" t="s">
        <v>3262</v>
      </c>
      <c r="B2727" t="str">
        <f t="shared" si="127"/>
        <v>ZK109.K126.C550</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55000000000000004">
      <c r="A2728" t="s">
        <v>3263</v>
      </c>
      <c r="B2728" t="str">
        <f t="shared" si="127"/>
        <v>ZK109.K127.C550</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55000000000000004">
      <c r="A2729" t="s">
        <v>3264</v>
      </c>
      <c r="B2729" t="str">
        <f t="shared" si="127"/>
        <v>ZK109.K128.C550</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55000000000000004">
      <c r="A2730" t="s">
        <v>3265</v>
      </c>
      <c r="B2730" t="str">
        <f t="shared" si="127"/>
        <v>ZK109.K129.C550</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55000000000000004">
      <c r="A2731" t="s">
        <v>3266</v>
      </c>
      <c r="B2731" t="str">
        <f t="shared" si="127"/>
        <v>ZK109.K130.C550</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55000000000000004">
      <c r="A2732" t="s">
        <v>3267</v>
      </c>
      <c r="B2732" t="str">
        <f t="shared" si="127"/>
        <v>ZK109.K131.C550</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55000000000000004">
      <c r="A2733" t="s">
        <v>3268</v>
      </c>
      <c r="B2733" t="str">
        <f t="shared" si="127"/>
        <v>ZK109.K132.C550</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55000000000000004">
      <c r="A2734" t="s">
        <v>3269</v>
      </c>
      <c r="B2734" t="str">
        <f t="shared" si="127"/>
        <v>ZK109.K133.C550</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55000000000000004">
      <c r="A2735" t="s">
        <v>3270</v>
      </c>
      <c r="B2735" t="str">
        <f t="shared" si="127"/>
        <v>ZK109.K134.C550</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55000000000000004">
      <c r="A2736" t="s">
        <v>3271</v>
      </c>
      <c r="B2736" t="str">
        <f t="shared" si="127"/>
        <v>ZK109.K135.C550</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55000000000000004">
      <c r="A2737" t="s">
        <v>3272</v>
      </c>
      <c r="B2737" t="str">
        <f t="shared" si="127"/>
        <v>ZK109.K136.C550</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55000000000000004">
      <c r="A2738" t="s">
        <v>3273</v>
      </c>
      <c r="B2738" t="str">
        <f t="shared" si="127"/>
        <v>ZK109.K137.C550</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55000000000000004">
      <c r="A2739" t="s">
        <v>3274</v>
      </c>
      <c r="B2739" t="str">
        <f t="shared" si="127"/>
        <v>ZK109.K138.C550</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55000000000000004">
      <c r="A2740" t="s">
        <v>3275</v>
      </c>
      <c r="B2740" t="str">
        <f t="shared" si="127"/>
        <v>ZK109.K139.C550</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55000000000000004">
      <c r="A2741" t="s">
        <v>3276</v>
      </c>
      <c r="B2741" t="str">
        <f t="shared" si="127"/>
        <v>ZK109.K140.C550</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55000000000000004">
      <c r="A2742" t="s">
        <v>3277</v>
      </c>
      <c r="B2742" t="str">
        <f t="shared" si="127"/>
        <v>ZK109.K141.C550</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55000000000000004">
      <c r="A2743" t="s">
        <v>3278</v>
      </c>
      <c r="B2743" t="str">
        <f t="shared" si="127"/>
        <v>ZK109.K142.C550</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55000000000000004">
      <c r="A2744" t="s">
        <v>3279</v>
      </c>
      <c r="B2744" t="str">
        <f t="shared" si="127"/>
        <v>ZK109.K143.C550</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55000000000000004">
      <c r="A2745" t="s">
        <v>3280</v>
      </c>
      <c r="B2745" t="str">
        <f t="shared" si="127"/>
        <v>ZK109.K144.C550</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55000000000000004">
      <c r="A2746" t="s">
        <v>3281</v>
      </c>
      <c r="B2746" t="str">
        <f t="shared" si="127"/>
        <v>ZK109.K145.C550</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55000000000000004">
      <c r="A2747" t="s">
        <v>3282</v>
      </c>
      <c r="B2747" t="str">
        <f t="shared" si="127"/>
        <v>ZK109.K146.C550</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55000000000000004">
      <c r="A2748" t="s">
        <v>3283</v>
      </c>
      <c r="B2748" t="str">
        <f t="shared" si="127"/>
        <v>ZK109.K147.C550</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55000000000000004">
      <c r="A2749" t="s">
        <v>3284</v>
      </c>
      <c r="B2749" t="str">
        <f t="shared" si="127"/>
        <v>ZK109.K148.C550</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55000000000000004">
      <c r="A2750" t="s">
        <v>3285</v>
      </c>
      <c r="B2750" t="str">
        <f t="shared" si="127"/>
        <v>ZK109.K149.C550</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55000000000000004">
      <c r="A2751" t="s">
        <v>3286</v>
      </c>
      <c r="B2751" t="str">
        <f t="shared" si="127"/>
        <v>ZK109.K150.C550</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55000000000000004">
      <c r="A2752" t="s">
        <v>3287</v>
      </c>
      <c r="B2752" t="str">
        <f t="shared" si="127"/>
        <v>ZK109.K151.C550</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55000000000000004">
      <c r="A2753" t="s">
        <v>3288</v>
      </c>
      <c r="B2753" t="str">
        <f t="shared" si="127"/>
        <v>ZK109.K152.C550</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55000000000000004">
      <c r="A2754" t="s">
        <v>3289</v>
      </c>
      <c r="B2754" t="str">
        <f t="shared" si="127"/>
        <v>ZK109.K153.C550</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ZK109.K154.C550</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ZK109.K155.C550</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55000000000000004">
      <c r="A2757" t="s">
        <v>3292</v>
      </c>
      <c r="B2757" t="str">
        <f t="shared" si="130"/>
        <v>ZK109.K156.C550</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55000000000000004">
      <c r="A2758" t="s">
        <v>3293</v>
      </c>
      <c r="B2758" t="str">
        <f t="shared" si="130"/>
        <v>ZK109.K157.C550</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55000000000000004">
      <c r="A2759" t="s">
        <v>3294</v>
      </c>
      <c r="B2759" t="str">
        <f t="shared" si="130"/>
        <v>ZK109.K158.C550</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55000000000000004">
      <c r="A2760" t="s">
        <v>3295</v>
      </c>
      <c r="B2760" t="str">
        <f t="shared" si="130"/>
        <v>ZK109.K159.C550</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55000000000000004">
      <c r="A2761" t="s">
        <v>3296</v>
      </c>
      <c r="B2761" t="str">
        <f t="shared" si="130"/>
        <v>ZK109.K160.C550</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55000000000000004">
      <c r="A2762" t="s">
        <v>3297</v>
      </c>
      <c r="B2762" t="str">
        <f t="shared" si="130"/>
        <v>ZK109.K161.C550</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55000000000000004">
      <c r="A2763" t="s">
        <v>3298</v>
      </c>
      <c r="B2763" t="str">
        <f t="shared" si="130"/>
        <v>ZK109.K162.C550</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55000000000000004">
      <c r="A2764" t="s">
        <v>3299</v>
      </c>
      <c r="B2764" t="str">
        <f t="shared" si="130"/>
        <v>ZK109.K163.C550</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55000000000000004">
      <c r="A2765" t="s">
        <v>3300</v>
      </c>
      <c r="B2765" t="str">
        <f t="shared" si="130"/>
        <v>ZK109.K164.C550</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55000000000000004">
      <c r="A2766" t="s">
        <v>3301</v>
      </c>
      <c r="B2766" t="str">
        <f t="shared" si="130"/>
        <v>ZK109.K165.C550</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55000000000000004">
      <c r="A2767" t="s">
        <v>3302</v>
      </c>
      <c r="B2767" t="str">
        <f t="shared" si="130"/>
        <v>ZK109.K166.C550</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55000000000000004">
      <c r="A2768" t="s">
        <v>3303</v>
      </c>
      <c r="B2768" t="str">
        <f t="shared" si="130"/>
        <v>ZK109.K167.C550</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55000000000000004">
      <c r="A2769" t="s">
        <v>3304</v>
      </c>
      <c r="B2769" t="str">
        <f t="shared" si="130"/>
        <v>ZK109.K168.C550</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55000000000000004">
      <c r="A2770" t="s">
        <v>3305</v>
      </c>
      <c r="B2770" t="str">
        <f t="shared" si="130"/>
        <v>ZK109.K169.C550</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55000000000000004">
      <c r="A2771" t="s">
        <v>3306</v>
      </c>
      <c r="B2771" t="str">
        <f t="shared" si="130"/>
        <v>ZK109.K170.C550</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55000000000000004">
      <c r="A2772" t="s">
        <v>3307</v>
      </c>
      <c r="B2772" t="str">
        <f t="shared" si="130"/>
        <v>ZK109.K171.C550</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55000000000000004">
      <c r="A2773" t="s">
        <v>3308</v>
      </c>
      <c r="B2773" t="str">
        <f t="shared" si="130"/>
        <v>ZK109.K172.C550</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55000000000000004">
      <c r="A2774" t="s">
        <v>3309</v>
      </c>
      <c r="B2774" t="str">
        <f t="shared" si="130"/>
        <v>ZK109.K173.C550</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55000000000000004">
      <c r="A2775" t="s">
        <v>3310</v>
      </c>
      <c r="B2775" t="str">
        <f t="shared" si="130"/>
        <v>ZK109.K174.C550</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55000000000000004">
      <c r="A2776" t="s">
        <v>3311</v>
      </c>
      <c r="B2776" t="str">
        <f t="shared" si="130"/>
        <v>ZK109.K175.C550</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55000000000000004">
      <c r="A2777" t="s">
        <v>3312</v>
      </c>
      <c r="B2777" t="str">
        <f t="shared" si="130"/>
        <v>ZK109.K176.C550</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55000000000000004">
      <c r="A2778" t="s">
        <v>3313</v>
      </c>
      <c r="B2778" t="str">
        <f t="shared" si="130"/>
        <v>ZK109.K177.C550</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55000000000000004">
      <c r="A2779" t="s">
        <v>3314</v>
      </c>
      <c r="B2779" t="str">
        <f t="shared" si="130"/>
        <v>ZK109.K178.C550</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55000000000000004">
      <c r="A2780" t="s">
        <v>3315</v>
      </c>
      <c r="B2780" t="str">
        <f t="shared" si="130"/>
        <v>ZK109.K179.C550</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55000000000000004">
      <c r="A2781" t="s">
        <v>3316</v>
      </c>
      <c r="B2781" t="str">
        <f t="shared" si="130"/>
        <v>ZK109.K180.C550</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55000000000000004">
      <c r="A2782" t="s">
        <v>3317</v>
      </c>
      <c r="B2782" t="str">
        <f t="shared" si="130"/>
        <v>ZK109.K181.C550</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55000000000000004">
      <c r="A2783" t="s">
        <v>3318</v>
      </c>
      <c r="B2783" t="str">
        <f t="shared" si="130"/>
        <v>ZK109.K182.C550</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55000000000000004">
      <c r="A2784" t="s">
        <v>3319</v>
      </c>
      <c r="B2784" t="str">
        <f t="shared" si="130"/>
        <v>ZK109.K183.C550</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55000000000000004">
      <c r="A2785" t="s">
        <v>3320</v>
      </c>
      <c r="B2785" t="str">
        <f t="shared" si="130"/>
        <v>ZK109.K184.C550</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55000000000000004">
      <c r="A2786" t="s">
        <v>3321</v>
      </c>
      <c r="B2786" t="str">
        <f t="shared" si="130"/>
        <v>ZK109.K185.C550</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55000000000000004">
      <c r="A2787" t="s">
        <v>3322</v>
      </c>
      <c r="B2787" t="str">
        <f t="shared" si="130"/>
        <v>ZK109.K186.C550</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55000000000000004">
      <c r="A2788" t="s">
        <v>3323</v>
      </c>
      <c r="B2788" t="str">
        <f t="shared" si="130"/>
        <v>ZK109.K187.C550</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55000000000000004">
      <c r="A2789" t="s">
        <v>3324</v>
      </c>
      <c r="B2789" t="str">
        <f t="shared" si="130"/>
        <v>ZK109.K188.C550</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55000000000000004">
      <c r="A2790" t="s">
        <v>3325</v>
      </c>
      <c r="B2790" t="str">
        <f t="shared" si="130"/>
        <v>ZK109.K189.C550</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55000000000000004">
      <c r="A2791" t="s">
        <v>3326</v>
      </c>
      <c r="B2791" t="str">
        <f t="shared" si="130"/>
        <v>ZK109.K190.C550</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55000000000000004">
      <c r="A2792" t="s">
        <v>3327</v>
      </c>
      <c r="B2792" t="str">
        <f t="shared" si="130"/>
        <v>ZK109.K191.C550</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55000000000000004">
      <c r="A2793" t="s">
        <v>3328</v>
      </c>
      <c r="B2793" t="str">
        <f t="shared" si="130"/>
        <v>ZK109.K192.C550</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55000000000000004">
      <c r="A2794" t="s">
        <v>3329</v>
      </c>
      <c r="B2794" t="str">
        <f t="shared" si="130"/>
        <v>ZK109.K193.C550</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55000000000000004">
      <c r="A2795" t="s">
        <v>3330</v>
      </c>
      <c r="B2795" t="str">
        <f t="shared" si="130"/>
        <v>ZK109.K194.C550</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55000000000000004">
      <c r="A2796" t="s">
        <v>3331</v>
      </c>
      <c r="B2796" t="str">
        <f t="shared" si="130"/>
        <v>ZK109.K195.C550</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55000000000000004">
      <c r="A2797" t="s">
        <v>3332</v>
      </c>
      <c r="B2797" t="str">
        <f t="shared" si="130"/>
        <v>ZK109.K196.C550</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55000000000000004">
      <c r="A2798" t="s">
        <v>3333</v>
      </c>
      <c r="B2798" t="str">
        <f t="shared" si="130"/>
        <v>ZK109.K197.C550</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55000000000000004">
      <c r="A2799" t="s">
        <v>3334</v>
      </c>
      <c r="B2799" t="str">
        <f t="shared" si="130"/>
        <v>ZK109.K198.C550</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55000000000000004">
      <c r="A2800" t="s">
        <v>3335</v>
      </c>
      <c r="B2800" t="str">
        <f t="shared" si="130"/>
        <v>ZK109.K199.C550</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55000000000000004">
      <c r="A2801" t="s">
        <v>3336</v>
      </c>
      <c r="B2801" t="str">
        <f t="shared" si="130"/>
        <v>ZK109.K200.C550</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4.7" thickBot="1" x14ac:dyDescent="0.6">
      <c r="A2802" t="s">
        <v>3337</v>
      </c>
      <c r="B2802" t="str">
        <f t="shared" si="130"/>
        <v>ZK109.K201.C550</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55000000000000004">
      <c r="A2803" t="s">
        <v>3338</v>
      </c>
      <c r="B2803" t="str">
        <f t="shared" si="130"/>
        <v>ZK109.K202.C550</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55000000000000004">
      <c r="A2804" t="s">
        <v>3339</v>
      </c>
      <c r="B2804" t="str">
        <f t="shared" si="130"/>
        <v>ZK109.K203.C550</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55000000000000004">
      <c r="A2805" t="s">
        <v>3340</v>
      </c>
      <c r="B2805" t="str">
        <f t="shared" si="130"/>
        <v>ZK109.K204.C550</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55000000000000004">
      <c r="A2806" t="s">
        <v>3341</v>
      </c>
      <c r="B2806" t="str">
        <f t="shared" si="130"/>
        <v>ZK109.K205.C550</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55000000000000004">
      <c r="A2807" t="s">
        <v>3342</v>
      </c>
      <c r="B2807" t="str">
        <f t="shared" si="130"/>
        <v>ZK109.K206.C550</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55000000000000004">
      <c r="A2808" t="s">
        <v>3343</v>
      </c>
      <c r="B2808" t="str">
        <f t="shared" si="130"/>
        <v>ZK109.K207.C550</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55000000000000004">
      <c r="A2809" t="s">
        <v>3344</v>
      </c>
      <c r="B2809" t="str">
        <f t="shared" si="130"/>
        <v>ZK109.K208.C550</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55000000000000004">
      <c r="A2810" t="s">
        <v>3345</v>
      </c>
      <c r="B2810" t="str">
        <f t="shared" si="130"/>
        <v>ZK109.K209.C550</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55000000000000004">
      <c r="A2811" t="s">
        <v>3346</v>
      </c>
      <c r="B2811" t="str">
        <f t="shared" si="130"/>
        <v>ZK109.K210.C550</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55000000000000004">
      <c r="A2812" t="s">
        <v>3347</v>
      </c>
      <c r="B2812" t="str">
        <f t="shared" si="130"/>
        <v>ZK109.K211.C550</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55000000000000004">
      <c r="A2813" t="s">
        <v>3348</v>
      </c>
      <c r="B2813" t="str">
        <f t="shared" si="130"/>
        <v>ZK109.K212.C550</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55000000000000004">
      <c r="A2814" t="s">
        <v>3349</v>
      </c>
      <c r="B2814" t="str">
        <f t="shared" si="130"/>
        <v>ZK109.K213.C550</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55000000000000004">
      <c r="A2815" t="s">
        <v>3350</v>
      </c>
      <c r="B2815" t="str">
        <f t="shared" si="130"/>
        <v>ZK109.K214.C550</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55000000000000004">
      <c r="A2816" t="s">
        <v>3351</v>
      </c>
      <c r="B2816" t="str">
        <f t="shared" si="130"/>
        <v>ZK109.K215.C550</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55000000000000004">
      <c r="A2817" t="s">
        <v>3352</v>
      </c>
      <c r="B2817" t="str">
        <f t="shared" si="130"/>
        <v>ZK109.K216.C550</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55000000000000004">
      <c r="A2818" t="s">
        <v>3353</v>
      </c>
      <c r="B2818" t="str">
        <f t="shared" si="130"/>
        <v>ZK109.K217.C550</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ZK109.K218.C550</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ZK109.K219.C550</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55000000000000004">
      <c r="A2821" t="s">
        <v>3356</v>
      </c>
      <c r="B2821" t="str">
        <f t="shared" si="133"/>
        <v>ZK109.K220.C550</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55000000000000004">
      <c r="A2822" t="s">
        <v>3357</v>
      </c>
      <c r="B2822" t="str">
        <f t="shared" si="133"/>
        <v>ZK109.K221.C550</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55000000000000004">
      <c r="A2823" t="s">
        <v>3358</v>
      </c>
      <c r="B2823" t="str">
        <f t="shared" si="133"/>
        <v>ZK109.K222.C550</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55000000000000004">
      <c r="A2824" t="s">
        <v>3359</v>
      </c>
      <c r="B2824" t="str">
        <f t="shared" si="133"/>
        <v>ZK109.K223.C550</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55000000000000004">
      <c r="A2825" t="s">
        <v>3360</v>
      </c>
      <c r="B2825" t="str">
        <f t="shared" si="133"/>
        <v>ZK109.K224.C550</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55000000000000004">
      <c r="A2826" t="s">
        <v>3361</v>
      </c>
      <c r="B2826" t="str">
        <f t="shared" si="133"/>
        <v>ZK109.K225.C550</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55000000000000004">
      <c r="A2827" t="s">
        <v>3362</v>
      </c>
      <c r="B2827" t="str">
        <f t="shared" si="133"/>
        <v>ZK109.K226.C550</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55000000000000004">
      <c r="A2828" t="s">
        <v>3363</v>
      </c>
      <c r="B2828" t="str">
        <f t="shared" si="133"/>
        <v>ZK109.K227.C550</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55000000000000004">
      <c r="A2829" t="s">
        <v>3364</v>
      </c>
      <c r="B2829" t="str">
        <f t="shared" si="133"/>
        <v>ZK109.K228.C550</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55000000000000004">
      <c r="A2830" t="s">
        <v>3365</v>
      </c>
      <c r="B2830" t="str">
        <f t="shared" si="133"/>
        <v>ZK109.K229.C550</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55000000000000004">
      <c r="A2831" t="s">
        <v>3366</v>
      </c>
      <c r="B2831" t="str">
        <f t="shared" si="133"/>
        <v>ZK109.K230.C550</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55000000000000004">
      <c r="A2832" t="s">
        <v>3367</v>
      </c>
      <c r="B2832" t="str">
        <f t="shared" si="133"/>
        <v>ZK109.K231.C550</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55000000000000004">
      <c r="A2833" t="s">
        <v>3368</v>
      </c>
      <c r="B2833" t="str">
        <f t="shared" si="133"/>
        <v>ZK109.K232.C550</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55000000000000004">
      <c r="A2834" t="s">
        <v>3369</v>
      </c>
      <c r="B2834" t="str">
        <f t="shared" si="133"/>
        <v>ZK109.K233.C550</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55000000000000004">
      <c r="A2835" t="s">
        <v>3370</v>
      </c>
      <c r="B2835" t="str">
        <f t="shared" si="133"/>
        <v>ZK109.K234.C550</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55000000000000004">
      <c r="A2836" t="s">
        <v>3371</v>
      </c>
      <c r="B2836" t="str">
        <f t="shared" si="133"/>
        <v>ZK109.K235.C550</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55000000000000004">
      <c r="A2837" t="s">
        <v>3372</v>
      </c>
      <c r="B2837" t="str">
        <f t="shared" si="133"/>
        <v>ZK109.K236.C550</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55000000000000004">
      <c r="A2838" t="s">
        <v>3373</v>
      </c>
      <c r="B2838" t="str">
        <f t="shared" si="133"/>
        <v>ZK109.K237.C550</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55000000000000004">
      <c r="A2839" t="s">
        <v>3374</v>
      </c>
      <c r="B2839" t="str">
        <f t="shared" si="133"/>
        <v>ZK109.K238.C550</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55000000000000004">
      <c r="A2840" t="s">
        <v>3375</v>
      </c>
      <c r="B2840" t="str">
        <f t="shared" si="133"/>
        <v>ZK109.K239.C550</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55000000000000004">
      <c r="A2841" t="s">
        <v>3376</v>
      </c>
      <c r="B2841" t="str">
        <f t="shared" si="133"/>
        <v>ZK109.K240.C550</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55000000000000004">
      <c r="A2842" t="s">
        <v>3377</v>
      </c>
      <c r="B2842" t="str">
        <f t="shared" si="133"/>
        <v>ZK109.K241.C550</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55000000000000004">
      <c r="A2843" t="s">
        <v>3378</v>
      </c>
      <c r="B2843" t="str">
        <f t="shared" si="133"/>
        <v>ZK109.K242.C550</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55000000000000004">
      <c r="A2844" t="s">
        <v>3379</v>
      </c>
      <c r="B2844" t="str">
        <f t="shared" si="133"/>
        <v>ZK109.K243.C550</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55000000000000004">
      <c r="A2845" t="s">
        <v>3380</v>
      </c>
      <c r="B2845" t="str">
        <f t="shared" si="133"/>
        <v>ZK109.K244.C550</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55000000000000004">
      <c r="A2846" t="s">
        <v>3381</v>
      </c>
      <c r="B2846" t="str">
        <f t="shared" si="133"/>
        <v>ZK109.K245.C550</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55000000000000004">
      <c r="A2847" t="s">
        <v>3382</v>
      </c>
      <c r="B2847" t="str">
        <f t="shared" si="133"/>
        <v>ZK109.K246.C550</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55000000000000004">
      <c r="A2848" t="s">
        <v>3383</v>
      </c>
      <c r="B2848" t="str">
        <f t="shared" si="133"/>
        <v>ZK109.K247.C550</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55000000000000004">
      <c r="A2849" t="s">
        <v>3384</v>
      </c>
      <c r="B2849" t="str">
        <f t="shared" si="133"/>
        <v>ZK109.K248.C550</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55000000000000004">
      <c r="A2850" t="s">
        <v>3385</v>
      </c>
      <c r="B2850" t="str">
        <f t="shared" si="133"/>
        <v>ZK109.K249.C550</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55000000000000004">
      <c r="A2851" t="s">
        <v>3386</v>
      </c>
      <c r="B2851" t="str">
        <f t="shared" si="133"/>
        <v>ZK109.K250.C550</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55000000000000004">
      <c r="A2852" t="s">
        <v>3387</v>
      </c>
      <c r="B2852" t="str">
        <f t="shared" si="133"/>
        <v>ZK109.K251.C550</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55000000000000004">
      <c r="A2853" t="s">
        <v>3388</v>
      </c>
      <c r="B2853" t="str">
        <f t="shared" si="133"/>
        <v>ZK109.K252.C550</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55000000000000004">
      <c r="A2854" t="s">
        <v>3389</v>
      </c>
      <c r="B2854" t="str">
        <f t="shared" si="133"/>
        <v>ZK109.K253.C550</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55000000000000004">
      <c r="A2855" t="s">
        <v>3390</v>
      </c>
      <c r="B2855" t="str">
        <f t="shared" si="133"/>
        <v>ZK109.K254.C550</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55000000000000004">
      <c r="A2856" t="s">
        <v>3391</v>
      </c>
      <c r="B2856" t="str">
        <f t="shared" si="133"/>
        <v>ZK109.K255.C550</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55000000000000004">
      <c r="A2857" t="s">
        <v>3392</v>
      </c>
      <c r="B2857" t="str">
        <f t="shared" si="133"/>
        <v>ZK109.K256.C550</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55000000000000004">
      <c r="A2858" t="s">
        <v>3393</v>
      </c>
      <c r="B2858" t="str">
        <f t="shared" si="133"/>
        <v>ZK109.K257.C550</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55000000000000004">
      <c r="A2859" t="s">
        <v>3394</v>
      </c>
      <c r="B2859" t="str">
        <f t="shared" si="133"/>
        <v>ZK109.K258.C550</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55000000000000004">
      <c r="A2860" t="s">
        <v>3395</v>
      </c>
      <c r="B2860" t="str">
        <f t="shared" si="133"/>
        <v>ZK109.K259.C550</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55000000000000004">
      <c r="A2861" t="s">
        <v>3396</v>
      </c>
      <c r="B2861" t="str">
        <f t="shared" si="133"/>
        <v>ZK109.K260.C550</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55000000000000004">
      <c r="A2862" t="s">
        <v>3397</v>
      </c>
      <c r="B2862" t="str">
        <f t="shared" si="133"/>
        <v>ZK109.K261.C550</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55000000000000004">
      <c r="A2863" t="s">
        <v>3398</v>
      </c>
      <c r="B2863" t="str">
        <f t="shared" si="133"/>
        <v>ZK109.K262.C550</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55000000000000004">
      <c r="A2864" t="s">
        <v>3399</v>
      </c>
      <c r="B2864" t="str">
        <f t="shared" si="133"/>
        <v>ZK109.K263.C550</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55000000000000004">
      <c r="A2865" t="s">
        <v>3400</v>
      </c>
      <c r="B2865" t="str">
        <f t="shared" si="133"/>
        <v>ZK109.K264.C550</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55000000000000004">
      <c r="A2866" t="s">
        <v>3401</v>
      </c>
      <c r="B2866" t="str">
        <f t="shared" si="133"/>
        <v>ZK109.K265.C550</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55000000000000004">
      <c r="A2867" t="s">
        <v>3402</v>
      </c>
      <c r="B2867" t="str">
        <f t="shared" si="133"/>
        <v>ZK109.K266.C550</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55000000000000004">
      <c r="A2868" t="s">
        <v>3403</v>
      </c>
      <c r="B2868" t="str">
        <f t="shared" si="133"/>
        <v>ZK109.K267.C550</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55000000000000004">
      <c r="A2869" t="s">
        <v>3404</v>
      </c>
      <c r="B2869" t="str">
        <f t="shared" si="133"/>
        <v>ZK109.K268.C550</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55000000000000004">
      <c r="A2870" t="s">
        <v>3405</v>
      </c>
      <c r="B2870" t="str">
        <f t="shared" si="133"/>
        <v>ZK109.K269.C550</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55000000000000004">
      <c r="A2871" t="s">
        <v>3406</v>
      </c>
      <c r="B2871" t="str">
        <f t="shared" si="133"/>
        <v>ZK109.K270.C550</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55000000000000004">
      <c r="A2872" t="s">
        <v>3407</v>
      </c>
      <c r="B2872" t="str">
        <f t="shared" si="133"/>
        <v>ZK109.K271.C550</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55000000000000004">
      <c r="A2873" t="s">
        <v>3408</v>
      </c>
      <c r="B2873" t="str">
        <f t="shared" si="133"/>
        <v>ZK109.K272.C550</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55000000000000004">
      <c r="A2874" t="s">
        <v>3409</v>
      </c>
      <c r="B2874" t="str">
        <f t="shared" si="133"/>
        <v>ZK109.K273.C550</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55000000000000004">
      <c r="A2875" t="s">
        <v>3410</v>
      </c>
      <c r="B2875" t="str">
        <f t="shared" si="133"/>
        <v>ZK109.K274.C550</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55000000000000004">
      <c r="A2876" t="s">
        <v>3411</v>
      </c>
      <c r="B2876" t="str">
        <f t="shared" si="133"/>
        <v>ZK109.K275.C550</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55000000000000004">
      <c r="A2877" t="s">
        <v>3412</v>
      </c>
      <c r="B2877" t="str">
        <f t="shared" si="133"/>
        <v>ZK109.K276.C550</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55000000000000004">
      <c r="A2878" t="s">
        <v>3413</v>
      </c>
      <c r="B2878" t="str">
        <f t="shared" si="133"/>
        <v>ZK109.K277.C550</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55000000000000004">
      <c r="A2879" t="s">
        <v>3414</v>
      </c>
      <c r="B2879" t="str">
        <f t="shared" si="133"/>
        <v>ZK109.K278.C550</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55000000000000004">
      <c r="A2880" t="s">
        <v>3415</v>
      </c>
      <c r="B2880" t="str">
        <f t="shared" si="133"/>
        <v>ZK109.K279.C550</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55000000000000004">
      <c r="A2881" t="s">
        <v>3416</v>
      </c>
      <c r="B2881" t="str">
        <f t="shared" si="133"/>
        <v>ZK109.K280.C550</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55000000000000004">
      <c r="A2882" t="s">
        <v>3417</v>
      </c>
      <c r="B2882" t="str">
        <f t="shared" si="133"/>
        <v>ZK109.K281.C550</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ZK109.K282.C550</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ZK109.K283.C550</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55000000000000004">
      <c r="A2885" t="s">
        <v>3420</v>
      </c>
      <c r="B2885" t="str">
        <f t="shared" si="136"/>
        <v>ZK109.K284.C550</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55000000000000004">
      <c r="A2886" t="s">
        <v>3421</v>
      </c>
      <c r="B2886" t="str">
        <f t="shared" si="136"/>
        <v>ZK109.K285.C550</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55000000000000004">
      <c r="A2887" t="s">
        <v>3422</v>
      </c>
      <c r="B2887" t="str">
        <f t="shared" si="136"/>
        <v>ZK109.K286.C550</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55000000000000004">
      <c r="A2888" t="s">
        <v>3423</v>
      </c>
      <c r="B2888" t="str">
        <f t="shared" si="136"/>
        <v>ZK109.K287.C550</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55000000000000004">
      <c r="A2889" t="s">
        <v>3424</v>
      </c>
      <c r="B2889" t="str">
        <f t="shared" si="136"/>
        <v>ZK109.K288.C550</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55000000000000004">
      <c r="A2890" t="s">
        <v>3425</v>
      </c>
      <c r="B2890" t="str">
        <f t="shared" si="136"/>
        <v>ZK109.K289.C550</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55000000000000004">
      <c r="A2891" t="s">
        <v>3426</v>
      </c>
      <c r="B2891" t="str">
        <f t="shared" si="136"/>
        <v>ZK109.K290.C550</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55000000000000004">
      <c r="A2892" t="s">
        <v>3427</v>
      </c>
      <c r="B2892" t="str">
        <f t="shared" si="136"/>
        <v>ZK109.K291.C550</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55000000000000004">
      <c r="A2893" t="s">
        <v>3428</v>
      </c>
      <c r="B2893" t="str">
        <f t="shared" si="136"/>
        <v>ZK109.K292.C550</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55000000000000004">
      <c r="A2894" t="s">
        <v>3429</v>
      </c>
      <c r="B2894" t="str">
        <f t="shared" si="136"/>
        <v>ZK109.K293.C550</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55000000000000004">
      <c r="A2895" t="s">
        <v>3430</v>
      </c>
      <c r="B2895" t="str">
        <f t="shared" si="136"/>
        <v>ZK109.K294.C550</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55000000000000004">
      <c r="A2896" t="s">
        <v>3431</v>
      </c>
      <c r="B2896" t="str">
        <f t="shared" si="136"/>
        <v>ZK109.K295.C550</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55000000000000004">
      <c r="A2897" t="s">
        <v>3432</v>
      </c>
      <c r="B2897" t="str">
        <f t="shared" si="136"/>
        <v>ZK109.K296.C550</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55000000000000004">
      <c r="A2898" t="s">
        <v>3433</v>
      </c>
      <c r="B2898" t="str">
        <f t="shared" si="136"/>
        <v>ZK109.K297.C550</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55000000000000004">
      <c r="A2899" t="s">
        <v>3434</v>
      </c>
      <c r="B2899" t="str">
        <f t="shared" si="136"/>
        <v>ZK109.K298.C550</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55000000000000004">
      <c r="A2900" t="s">
        <v>3435</v>
      </c>
      <c r="B2900" t="str">
        <f t="shared" si="136"/>
        <v>ZK109.K299.C550</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55000000000000004">
      <c r="A2901" t="s">
        <v>3436</v>
      </c>
      <c r="B2901" t="str">
        <f t="shared" si="136"/>
        <v>ZK109.K300.C550</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4.7" thickBot="1" x14ac:dyDescent="0.6">
      <c r="A2902" t="s">
        <v>3437</v>
      </c>
      <c r="B2902" t="str">
        <f t="shared" si="136"/>
        <v>ZK109.K301.C550</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55000000000000004">
      <c r="A2903" t="s">
        <v>3438</v>
      </c>
      <c r="B2903" t="str">
        <f t="shared" si="136"/>
        <v>ZK109.K302.C550</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55000000000000004">
      <c r="A2904" t="s">
        <v>3439</v>
      </c>
      <c r="B2904" t="str">
        <f t="shared" si="136"/>
        <v>ZK109.K303.C550</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55000000000000004">
      <c r="A2905" t="s">
        <v>3440</v>
      </c>
      <c r="B2905" t="str">
        <f t="shared" si="136"/>
        <v>ZK109.K304.C550</v>
      </c>
      <c r="C2905">
        <f>+IFERROR(VLOOKUP(B2905,'[1]Sum table'!$A:$D,4,FALSE),0)</f>
        <v>0</v>
      </c>
      <c r="D2905">
        <f>+IFERROR(VLOOKUP(B2905,'[1]Sum table'!$A:$E,5,FALSE),0)</f>
        <v>0</v>
      </c>
      <c r="E2905">
        <f>+IFERROR(VLOOKUP(B2905,'[1]Sum table'!$A:$F,6,FALSE),0)</f>
        <v>2240</v>
      </c>
      <c r="O2905" t="s">
        <v>531</v>
      </c>
      <c r="P2905" s="615" t="s">
        <v>425</v>
      </c>
      <c r="R2905" t="str">
        <f t="shared" si="137"/>
        <v>ZK109</v>
      </c>
      <c r="S2905">
        <f t="shared" si="138"/>
        <v>0</v>
      </c>
      <c r="T2905">
        <f t="shared" si="138"/>
        <v>0</v>
      </c>
      <c r="U2905">
        <f t="shared" si="138"/>
        <v>2240</v>
      </c>
    </row>
    <row r="2906" spans="1:21" x14ac:dyDescent="0.55000000000000004">
      <c r="A2906" t="s">
        <v>3441</v>
      </c>
      <c r="B2906" t="str">
        <f t="shared" si="136"/>
        <v>ZK109.K305.C550</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55000000000000004">
      <c r="A2907" t="s">
        <v>3442</v>
      </c>
      <c r="B2907" t="str">
        <f t="shared" si="136"/>
        <v>ZK109.K306.C550</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55000000000000004">
      <c r="A2908" t="s">
        <v>3443</v>
      </c>
      <c r="B2908" t="str">
        <f t="shared" si="136"/>
        <v>ZK109.K307.C550</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55000000000000004">
      <c r="A2909" t="s">
        <v>3444</v>
      </c>
      <c r="B2909" t="str">
        <f t="shared" si="136"/>
        <v>ZK109.K308.C550</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55000000000000004">
      <c r="A2910" t="s">
        <v>3445</v>
      </c>
      <c r="B2910" t="str">
        <f t="shared" si="136"/>
        <v>ZK109.K309.C550</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55000000000000004">
      <c r="A2911" t="s">
        <v>3446</v>
      </c>
      <c r="B2911" t="str">
        <f t="shared" si="136"/>
        <v>ZK109.K310.C550</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55000000000000004">
      <c r="A2912" t="s">
        <v>3447</v>
      </c>
      <c r="B2912" t="str">
        <f t="shared" si="136"/>
        <v>ZK109.K311.C550</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55000000000000004">
      <c r="A2913" t="s">
        <v>3448</v>
      </c>
      <c r="B2913" t="str">
        <f t="shared" si="136"/>
        <v>ZK109.K312.C550</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55000000000000004">
      <c r="A2914" t="s">
        <v>3449</v>
      </c>
      <c r="B2914" t="str">
        <f t="shared" si="136"/>
        <v>ZK109.K313.C550</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55000000000000004">
      <c r="A2915" t="s">
        <v>3450</v>
      </c>
      <c r="B2915" t="str">
        <f t="shared" si="136"/>
        <v>ZK109.K314.C550</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55000000000000004">
      <c r="A2916" t="s">
        <v>3451</v>
      </c>
      <c r="B2916" t="str">
        <f t="shared" si="136"/>
        <v>ZK109.K315.C550</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55000000000000004">
      <c r="A2917" t="s">
        <v>3452</v>
      </c>
      <c r="B2917" t="str">
        <f t="shared" si="136"/>
        <v>ZK109.K316.C550</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55000000000000004">
      <c r="A2918" t="s">
        <v>3453</v>
      </c>
      <c r="B2918" t="str">
        <f t="shared" si="136"/>
        <v>ZK109.K317.C550</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55000000000000004">
      <c r="A2919" t="s">
        <v>3454</v>
      </c>
      <c r="B2919" t="str">
        <f t="shared" si="136"/>
        <v>ZK109.K318.C550</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55000000000000004">
      <c r="A2920" t="s">
        <v>3455</v>
      </c>
      <c r="B2920" t="str">
        <f t="shared" si="136"/>
        <v>ZK109.K319.C550</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55000000000000004">
      <c r="A2921" t="s">
        <v>3456</v>
      </c>
      <c r="B2921" t="str">
        <f t="shared" si="136"/>
        <v>ZK109.K320.C550</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55000000000000004">
      <c r="A2922" t="s">
        <v>3457</v>
      </c>
      <c r="B2922" t="str">
        <f t="shared" si="136"/>
        <v>ZK109.K321.C550</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55000000000000004">
      <c r="A2923" t="s">
        <v>3458</v>
      </c>
      <c r="B2923" t="str">
        <f t="shared" si="136"/>
        <v>ZK109.K322.C550</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55000000000000004">
      <c r="A2924" t="s">
        <v>3459</v>
      </c>
      <c r="B2924" t="str">
        <f t="shared" si="136"/>
        <v>ZK109.K323.C550</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55000000000000004">
      <c r="A2925" t="s">
        <v>3460</v>
      </c>
      <c r="B2925" t="str">
        <f t="shared" si="136"/>
        <v>ZK109.K324.C550</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55000000000000004">
      <c r="A2926" t="s">
        <v>3461</v>
      </c>
      <c r="B2926" t="str">
        <f t="shared" si="136"/>
        <v>ZK109.K325.C550</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55000000000000004">
      <c r="A2927" t="s">
        <v>3462</v>
      </c>
      <c r="B2927" t="str">
        <f t="shared" si="136"/>
        <v>ZK109.K326.C550</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55000000000000004">
      <c r="A2928" t="s">
        <v>3463</v>
      </c>
      <c r="B2928" t="str">
        <f t="shared" si="136"/>
        <v>ZK109.K327.C550</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55000000000000004">
      <c r="A2929" t="s">
        <v>3464</v>
      </c>
      <c r="B2929" t="str">
        <f t="shared" si="136"/>
        <v>ZK109.K328.C550</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55000000000000004">
      <c r="A2930" t="s">
        <v>3465</v>
      </c>
      <c r="B2930" t="str">
        <f t="shared" si="136"/>
        <v>ZK109.K329.C550</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55000000000000004">
      <c r="A2931" t="s">
        <v>3466</v>
      </c>
      <c r="B2931" t="str">
        <f t="shared" si="136"/>
        <v>ZK109.K330.C550</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55000000000000004">
      <c r="A2932" t="s">
        <v>3467</v>
      </c>
      <c r="B2932" t="str">
        <f t="shared" si="136"/>
        <v>ZK109.K331.C550</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55000000000000004">
      <c r="A2933" t="s">
        <v>3468</v>
      </c>
      <c r="B2933" t="str">
        <f t="shared" si="136"/>
        <v>ZK109.K332.C550</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55000000000000004">
      <c r="A2934" t="s">
        <v>3469</v>
      </c>
      <c r="B2934" t="str">
        <f t="shared" si="136"/>
        <v>ZK109.K333.C550</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55000000000000004">
      <c r="A2935" t="s">
        <v>3470</v>
      </c>
      <c r="B2935" t="str">
        <f t="shared" si="136"/>
        <v>ZK109.K334.C550</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55000000000000004">
      <c r="A2936" t="s">
        <v>3471</v>
      </c>
      <c r="B2936" t="str">
        <f t="shared" si="136"/>
        <v>ZK109.K335.C550</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55000000000000004">
      <c r="A2937" t="s">
        <v>3472</v>
      </c>
      <c r="B2937" t="str">
        <f t="shared" si="136"/>
        <v>ZK109.K336.C550</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55000000000000004">
      <c r="A2938" t="s">
        <v>3473</v>
      </c>
      <c r="B2938" t="str">
        <f t="shared" si="136"/>
        <v>ZK109.K337.C550</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55000000000000004">
      <c r="A2939" t="s">
        <v>3474</v>
      </c>
      <c r="B2939" t="str">
        <f t="shared" si="136"/>
        <v>ZK109.K338.C550</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55000000000000004">
      <c r="A2940" t="s">
        <v>3475</v>
      </c>
      <c r="B2940" t="str">
        <f t="shared" si="136"/>
        <v>ZK109.K339.C550</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55000000000000004">
      <c r="A2941" t="s">
        <v>3476</v>
      </c>
      <c r="B2941" t="str">
        <f t="shared" si="136"/>
        <v>ZK109.K340.C550</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55000000000000004">
      <c r="A2942" t="s">
        <v>3477</v>
      </c>
      <c r="B2942" t="str">
        <f t="shared" si="136"/>
        <v>ZK109.K341.C550</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55000000000000004">
      <c r="A2943" t="s">
        <v>3478</v>
      </c>
      <c r="B2943" t="str">
        <f t="shared" si="136"/>
        <v>ZK109.K342.C550</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55000000000000004">
      <c r="A2944" t="s">
        <v>3479</v>
      </c>
      <c r="B2944" t="str">
        <f t="shared" si="136"/>
        <v>ZK109.K343.C550</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55000000000000004">
      <c r="A2945" t="s">
        <v>3480</v>
      </c>
      <c r="B2945" t="str">
        <f t="shared" si="136"/>
        <v>ZK109.K344.C550</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55000000000000004">
      <c r="A2946" t="s">
        <v>3481</v>
      </c>
      <c r="B2946" t="str">
        <f t="shared" si="136"/>
        <v>ZK109.K345.C550</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ZK109.K346.C550</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ZK109.K347.C550</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55000000000000004">
      <c r="A2949" t="s">
        <v>3484</v>
      </c>
      <c r="B2949" t="str">
        <f t="shared" si="139"/>
        <v>ZK109.K348.C550</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55000000000000004">
      <c r="A2950" t="s">
        <v>3485</v>
      </c>
      <c r="B2950" t="str">
        <f t="shared" si="139"/>
        <v>ZK109.K349.C550</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55000000000000004">
      <c r="A2951" t="s">
        <v>3486</v>
      </c>
      <c r="B2951" t="str">
        <f t="shared" si="139"/>
        <v>ZK109.K350.C550</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55000000000000004">
      <c r="A2952" t="s">
        <v>3487</v>
      </c>
      <c r="B2952" t="str">
        <f t="shared" si="139"/>
        <v>ZK109.K351.C550</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55000000000000004">
      <c r="A2953" t="s">
        <v>3488</v>
      </c>
      <c r="B2953" t="str">
        <f t="shared" si="139"/>
        <v>ZK109.K352.C550</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55000000000000004">
      <c r="A2954" t="s">
        <v>3489</v>
      </c>
      <c r="B2954" t="str">
        <f t="shared" si="139"/>
        <v>ZK109.K353.C550</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55000000000000004">
      <c r="A2955" t="s">
        <v>3490</v>
      </c>
      <c r="B2955" t="str">
        <f t="shared" si="139"/>
        <v>ZK109.K354.C550</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55000000000000004">
      <c r="A2956" t="s">
        <v>3491</v>
      </c>
      <c r="B2956" t="str">
        <f t="shared" si="139"/>
        <v>ZK109.K355.C550</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55000000000000004">
      <c r="A2957" t="s">
        <v>3492</v>
      </c>
      <c r="B2957" t="str">
        <f t="shared" si="139"/>
        <v>ZK109.K356.C550</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55000000000000004">
      <c r="A2958" t="s">
        <v>3493</v>
      </c>
      <c r="B2958" t="str">
        <f t="shared" si="139"/>
        <v>ZK109.K357.C550</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55000000000000004">
      <c r="A2959" t="s">
        <v>3494</v>
      </c>
      <c r="B2959" t="str">
        <f t="shared" si="139"/>
        <v>ZK109.K358.C550</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55000000000000004">
      <c r="A2960" t="s">
        <v>3495</v>
      </c>
      <c r="B2960" t="str">
        <f t="shared" si="139"/>
        <v>ZK109.K359.C550</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55000000000000004">
      <c r="A2961" t="s">
        <v>3496</v>
      </c>
      <c r="B2961" t="str">
        <f t="shared" si="139"/>
        <v>ZK109.K360.C550</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55000000000000004">
      <c r="A2962" t="s">
        <v>3497</v>
      </c>
      <c r="B2962" t="str">
        <f t="shared" si="139"/>
        <v>ZK109.K361.C550</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55000000000000004">
      <c r="A2963" t="s">
        <v>3498</v>
      </c>
      <c r="B2963" t="str">
        <f t="shared" si="139"/>
        <v>ZK109.K362.C550</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55000000000000004">
      <c r="A2964" t="s">
        <v>3499</v>
      </c>
      <c r="B2964" t="str">
        <f t="shared" si="139"/>
        <v>ZK109.K363.C550</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55000000000000004">
      <c r="A2965" t="s">
        <v>3500</v>
      </c>
      <c r="B2965" t="str">
        <f t="shared" si="139"/>
        <v>ZK109.K364.C550</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55000000000000004">
      <c r="A2966" t="s">
        <v>3501</v>
      </c>
      <c r="B2966" t="str">
        <f t="shared" si="139"/>
        <v>ZK109.K365.C550</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55000000000000004">
      <c r="A2967" t="s">
        <v>3502</v>
      </c>
      <c r="B2967" t="str">
        <f t="shared" si="139"/>
        <v>ZK109.K366.C550</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55000000000000004">
      <c r="A2968" t="s">
        <v>3503</v>
      </c>
      <c r="B2968" t="str">
        <f t="shared" si="139"/>
        <v>ZK109.K367.C550</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55000000000000004">
      <c r="A2969" t="s">
        <v>3504</v>
      </c>
      <c r="B2969" t="str">
        <f t="shared" si="139"/>
        <v>ZK109.K368.C550</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55000000000000004">
      <c r="A2970" t="s">
        <v>3505</v>
      </c>
      <c r="B2970" t="str">
        <f t="shared" si="139"/>
        <v>ZK109.K369.C550</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55000000000000004">
      <c r="A2971" t="s">
        <v>3506</v>
      </c>
      <c r="B2971" t="str">
        <f t="shared" si="139"/>
        <v>ZK109.K370.C550</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55000000000000004">
      <c r="A2972" t="s">
        <v>3507</v>
      </c>
      <c r="B2972" t="str">
        <f t="shared" si="139"/>
        <v>ZK109.K371.C550</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55000000000000004">
      <c r="A2973" t="s">
        <v>3508</v>
      </c>
      <c r="B2973" t="str">
        <f t="shared" si="139"/>
        <v>ZK109.K372.C550</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55000000000000004">
      <c r="A2974" t="s">
        <v>3509</v>
      </c>
      <c r="B2974" t="str">
        <f t="shared" si="139"/>
        <v>ZK109.K373.C550</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55000000000000004">
      <c r="A2975" t="s">
        <v>3510</v>
      </c>
      <c r="B2975" t="str">
        <f t="shared" si="139"/>
        <v>ZK109.K374.C550</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55000000000000004">
      <c r="A2976" t="s">
        <v>3511</v>
      </c>
      <c r="B2976" t="str">
        <f t="shared" si="139"/>
        <v>ZK109.K375.C550</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55000000000000004">
      <c r="A2977" t="s">
        <v>3512</v>
      </c>
      <c r="B2977" t="str">
        <f t="shared" si="139"/>
        <v>ZK109.K376.C550</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55000000000000004">
      <c r="A2978" t="s">
        <v>3513</v>
      </c>
      <c r="B2978" t="str">
        <f t="shared" si="139"/>
        <v>ZK109.K377.C550</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55000000000000004">
      <c r="A2979" t="s">
        <v>3514</v>
      </c>
      <c r="B2979" t="str">
        <f t="shared" si="139"/>
        <v>ZK109.K378.C550</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55000000000000004">
      <c r="A2980" t="s">
        <v>3515</v>
      </c>
      <c r="B2980" t="str">
        <f t="shared" si="139"/>
        <v>ZK109.K379.C550</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55000000000000004">
      <c r="A2981" t="s">
        <v>3516</v>
      </c>
      <c r="B2981" t="str">
        <f t="shared" si="139"/>
        <v>ZK109.K380.C550</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55000000000000004">
      <c r="A2982" t="s">
        <v>3517</v>
      </c>
      <c r="B2982" t="str">
        <f t="shared" si="139"/>
        <v>ZK109.K381.C550</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55000000000000004">
      <c r="A2983" t="s">
        <v>3518</v>
      </c>
      <c r="B2983" t="str">
        <f t="shared" si="139"/>
        <v>ZK109.K382.C550</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55000000000000004">
      <c r="A2984" t="s">
        <v>3519</v>
      </c>
      <c r="B2984" t="str">
        <f t="shared" si="139"/>
        <v>ZK109.K383.C550</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55000000000000004">
      <c r="A2985" t="s">
        <v>3520</v>
      </c>
      <c r="B2985" t="str">
        <f t="shared" si="139"/>
        <v>ZK109.K384.C550</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55000000000000004">
      <c r="A2986" t="s">
        <v>3521</v>
      </c>
      <c r="B2986" t="str">
        <f t="shared" si="139"/>
        <v>ZK109.K385.C550</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55000000000000004">
      <c r="A2987" t="s">
        <v>3522</v>
      </c>
      <c r="B2987" t="str">
        <f t="shared" si="139"/>
        <v>ZK109.K386.C550</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55000000000000004">
      <c r="A2988" t="s">
        <v>3523</v>
      </c>
      <c r="B2988" t="str">
        <f t="shared" si="139"/>
        <v>ZK109.K387.C550</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55000000000000004">
      <c r="A2989" t="s">
        <v>3524</v>
      </c>
      <c r="B2989" t="str">
        <f t="shared" si="139"/>
        <v>ZK109.K388.C550</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55000000000000004">
      <c r="A2990" t="s">
        <v>3525</v>
      </c>
      <c r="B2990" t="str">
        <f t="shared" si="139"/>
        <v>ZK109.K389.C550</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55000000000000004">
      <c r="A2991" t="s">
        <v>3526</v>
      </c>
      <c r="B2991" t="str">
        <f t="shared" si="139"/>
        <v>ZK109.K390.C550</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55000000000000004">
      <c r="A2992" t="s">
        <v>3527</v>
      </c>
      <c r="B2992" t="str">
        <f t="shared" si="139"/>
        <v>ZK109.K391.C550</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55000000000000004">
      <c r="A2993" t="s">
        <v>3528</v>
      </c>
      <c r="B2993" t="str">
        <f t="shared" si="139"/>
        <v>ZK109.K392.C550</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55000000000000004">
      <c r="A2994" t="s">
        <v>3529</v>
      </c>
      <c r="B2994" t="str">
        <f t="shared" si="139"/>
        <v>ZK109.K393.C550</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55000000000000004">
      <c r="A2995" t="s">
        <v>3530</v>
      </c>
      <c r="B2995" t="str">
        <f t="shared" si="139"/>
        <v>ZK109.K394.C550</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55000000000000004">
      <c r="A2996" t="s">
        <v>3531</v>
      </c>
      <c r="B2996" t="str">
        <f t="shared" si="139"/>
        <v>ZK109.K395.C550</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55000000000000004">
      <c r="A2997" t="s">
        <v>3532</v>
      </c>
      <c r="B2997" t="str">
        <f t="shared" si="139"/>
        <v>ZK109.K396.C550</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55000000000000004">
      <c r="A2998" t="s">
        <v>3533</v>
      </c>
      <c r="B2998" t="str">
        <f t="shared" si="139"/>
        <v>ZK109.K397.C550</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55000000000000004">
      <c r="A2999" t="s">
        <v>3534</v>
      </c>
      <c r="B2999" t="str">
        <f t="shared" si="139"/>
        <v>ZK109.K398.C550</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55000000000000004">
      <c r="A3000" t="s">
        <v>3535</v>
      </c>
      <c r="B3000" t="str">
        <f t="shared" si="139"/>
        <v>ZK109.K399.C550</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55000000000000004">
      <c r="A3001" t="s">
        <v>3536</v>
      </c>
      <c r="B3001" t="str">
        <f t="shared" si="139"/>
        <v>ZK110.K100.C550</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4.7" thickBot="1" x14ac:dyDescent="0.6">
      <c r="A3002" t="s">
        <v>3537</v>
      </c>
      <c r="B3002" t="str">
        <f t="shared" si="139"/>
        <v>ZK110.K101.C550</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55000000000000004">
      <c r="A3003" t="s">
        <v>3538</v>
      </c>
      <c r="B3003" t="str">
        <f t="shared" si="139"/>
        <v>ZK110.K102.C550</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55000000000000004">
      <c r="A3004" t="s">
        <v>3539</v>
      </c>
      <c r="B3004" t="str">
        <f t="shared" si="139"/>
        <v>ZK110.K103.C550</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55000000000000004">
      <c r="A3005" t="s">
        <v>3540</v>
      </c>
      <c r="B3005" t="str">
        <f t="shared" si="139"/>
        <v>ZK110.K104.C550</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55000000000000004">
      <c r="A3006" t="s">
        <v>3541</v>
      </c>
      <c r="B3006" t="str">
        <f t="shared" si="139"/>
        <v>ZK110.K105.C550</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55000000000000004">
      <c r="A3007" t="s">
        <v>3542</v>
      </c>
      <c r="B3007" t="str">
        <f t="shared" si="139"/>
        <v>ZK110.K106.C550</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55000000000000004">
      <c r="A3008" t="s">
        <v>3543</v>
      </c>
      <c r="B3008" t="str">
        <f t="shared" si="139"/>
        <v>ZK110.K107.C550</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55000000000000004">
      <c r="A3009" t="s">
        <v>3544</v>
      </c>
      <c r="B3009" t="str">
        <f t="shared" si="139"/>
        <v>ZK110.K108.C550</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55000000000000004">
      <c r="A3010" t="s">
        <v>3545</v>
      </c>
      <c r="B3010" t="str">
        <f t="shared" si="139"/>
        <v>ZK110.K109.C550</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ZK110.K110.C550</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ZK110.K111.C550</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55000000000000004">
      <c r="A3013" t="s">
        <v>3548</v>
      </c>
      <c r="B3013" t="str">
        <f t="shared" si="142"/>
        <v>ZK110.K112.C550</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55000000000000004">
      <c r="A3014" t="s">
        <v>3549</v>
      </c>
      <c r="B3014" t="str">
        <f t="shared" si="142"/>
        <v>ZK110.K113.C550</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55000000000000004">
      <c r="A3015" t="s">
        <v>3550</v>
      </c>
      <c r="B3015" t="str">
        <f t="shared" si="142"/>
        <v>ZK110.K114.C550</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55000000000000004">
      <c r="A3016" t="s">
        <v>3551</v>
      </c>
      <c r="B3016" t="str">
        <f t="shared" si="142"/>
        <v>ZK110.K115.C550</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55000000000000004">
      <c r="A3017" t="s">
        <v>3552</v>
      </c>
      <c r="B3017" t="str">
        <f t="shared" si="142"/>
        <v>ZK110.K116.C550</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55000000000000004">
      <c r="A3018" t="s">
        <v>3553</v>
      </c>
      <c r="B3018" t="str">
        <f t="shared" si="142"/>
        <v>ZK110.K117.C550</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55000000000000004">
      <c r="A3019" t="s">
        <v>3554</v>
      </c>
      <c r="B3019" t="str">
        <f t="shared" si="142"/>
        <v>ZK110.K118.C550</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55000000000000004">
      <c r="A3020" t="s">
        <v>3555</v>
      </c>
      <c r="B3020" t="str">
        <f t="shared" si="142"/>
        <v>ZK110.K119.C550</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55000000000000004">
      <c r="A3021" t="s">
        <v>3556</v>
      </c>
      <c r="B3021" t="str">
        <f t="shared" si="142"/>
        <v>ZK110.K120.C550</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55000000000000004">
      <c r="A3022" t="s">
        <v>3557</v>
      </c>
      <c r="B3022" t="str">
        <f t="shared" si="142"/>
        <v>ZK110.K121.C550</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55000000000000004">
      <c r="A3023" t="s">
        <v>3558</v>
      </c>
      <c r="B3023" t="str">
        <f t="shared" si="142"/>
        <v>ZK110.K122.C550</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55000000000000004">
      <c r="A3024" t="s">
        <v>3559</v>
      </c>
      <c r="B3024" t="str">
        <f t="shared" si="142"/>
        <v>ZK110.K123.C550</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55000000000000004">
      <c r="A3025" t="s">
        <v>3560</v>
      </c>
      <c r="B3025" t="str">
        <f t="shared" si="142"/>
        <v>ZK110.K124.C550</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55000000000000004">
      <c r="A3026" t="s">
        <v>3561</v>
      </c>
      <c r="B3026" t="str">
        <f t="shared" si="142"/>
        <v>ZK110.K125.C550</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55000000000000004">
      <c r="A3027" t="s">
        <v>3562</v>
      </c>
      <c r="B3027" t="str">
        <f t="shared" si="142"/>
        <v>ZK110.K126.C550</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55000000000000004">
      <c r="A3028" t="s">
        <v>3563</v>
      </c>
      <c r="B3028" t="str">
        <f t="shared" si="142"/>
        <v>ZK110.K127.C550</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55000000000000004">
      <c r="A3029" t="s">
        <v>3564</v>
      </c>
      <c r="B3029" t="str">
        <f t="shared" si="142"/>
        <v>ZK110.K128.C550</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55000000000000004">
      <c r="A3030" t="s">
        <v>3565</v>
      </c>
      <c r="B3030" t="str">
        <f t="shared" si="142"/>
        <v>ZK110.K129.C550</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55000000000000004">
      <c r="A3031" t="s">
        <v>3566</v>
      </c>
      <c r="B3031" t="str">
        <f t="shared" si="142"/>
        <v>ZK110.K130.C550</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55000000000000004">
      <c r="A3032" t="s">
        <v>3567</v>
      </c>
      <c r="B3032" t="str">
        <f t="shared" si="142"/>
        <v>ZK110.K131.C550</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55000000000000004">
      <c r="A3033" t="s">
        <v>3568</v>
      </c>
      <c r="B3033" t="str">
        <f t="shared" si="142"/>
        <v>ZK110.K132.C550</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55000000000000004">
      <c r="A3034" t="s">
        <v>3569</v>
      </c>
      <c r="B3034" t="str">
        <f t="shared" si="142"/>
        <v>ZK110.K133.C550</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55000000000000004">
      <c r="A3035" t="s">
        <v>3570</v>
      </c>
      <c r="B3035" t="str">
        <f t="shared" si="142"/>
        <v>ZK110.K134.C550</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55000000000000004">
      <c r="A3036" t="s">
        <v>3571</v>
      </c>
      <c r="B3036" t="str">
        <f t="shared" si="142"/>
        <v>ZK110.K135.C550</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55000000000000004">
      <c r="A3037" t="s">
        <v>3572</v>
      </c>
      <c r="B3037" t="str">
        <f t="shared" si="142"/>
        <v>ZK110.K136.C550</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55000000000000004">
      <c r="A3038" t="s">
        <v>3573</v>
      </c>
      <c r="B3038" t="str">
        <f t="shared" si="142"/>
        <v>ZK110.K137.C550</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55000000000000004">
      <c r="A3039" t="s">
        <v>3574</v>
      </c>
      <c r="B3039" t="str">
        <f t="shared" si="142"/>
        <v>ZK110.K138.C550</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55000000000000004">
      <c r="A3040" t="s">
        <v>3575</v>
      </c>
      <c r="B3040" t="str">
        <f t="shared" si="142"/>
        <v>ZK110.K139.C550</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55000000000000004">
      <c r="A3041" t="s">
        <v>3576</v>
      </c>
      <c r="B3041" t="str">
        <f t="shared" si="142"/>
        <v>ZK110.K140.C550</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55000000000000004">
      <c r="A3042" t="s">
        <v>3577</v>
      </c>
      <c r="B3042" t="str">
        <f t="shared" si="142"/>
        <v>ZK110.K141.C550</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55000000000000004">
      <c r="A3043" t="s">
        <v>3578</v>
      </c>
      <c r="B3043" t="str">
        <f t="shared" si="142"/>
        <v>ZK110.K142.C550</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55000000000000004">
      <c r="A3044" t="s">
        <v>3579</v>
      </c>
      <c r="B3044" t="str">
        <f t="shared" si="142"/>
        <v>ZK110.K143.C550</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55000000000000004">
      <c r="A3045" t="s">
        <v>3580</v>
      </c>
      <c r="B3045" t="str">
        <f t="shared" si="142"/>
        <v>ZK110.K144.C550</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55000000000000004">
      <c r="A3046" t="s">
        <v>3581</v>
      </c>
      <c r="B3046" t="str">
        <f t="shared" si="142"/>
        <v>ZK110.K145.C550</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55000000000000004">
      <c r="A3047" t="s">
        <v>3582</v>
      </c>
      <c r="B3047" t="str">
        <f t="shared" si="142"/>
        <v>ZK110.K146.C550</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55000000000000004">
      <c r="A3048" t="s">
        <v>3583</v>
      </c>
      <c r="B3048" t="str">
        <f t="shared" si="142"/>
        <v>ZK110.K147.C550</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55000000000000004">
      <c r="A3049" t="s">
        <v>3584</v>
      </c>
      <c r="B3049" t="str">
        <f t="shared" si="142"/>
        <v>ZK110.K148.C550</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55000000000000004">
      <c r="A3050" t="s">
        <v>3585</v>
      </c>
      <c r="B3050" t="str">
        <f t="shared" si="142"/>
        <v>ZK110.K149.C550</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55000000000000004">
      <c r="A3051" t="s">
        <v>3586</v>
      </c>
      <c r="B3051" t="str">
        <f t="shared" si="142"/>
        <v>ZK110.K150.C550</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55000000000000004">
      <c r="A3052" t="s">
        <v>3587</v>
      </c>
      <c r="B3052" t="str">
        <f t="shared" si="142"/>
        <v>ZK110.K151.C550</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55000000000000004">
      <c r="A3053" t="s">
        <v>3588</v>
      </c>
      <c r="B3053" t="str">
        <f t="shared" si="142"/>
        <v>ZK110.K152.C550</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55000000000000004">
      <c r="A3054" t="s">
        <v>3589</v>
      </c>
      <c r="B3054" t="str">
        <f t="shared" si="142"/>
        <v>ZK110.K153.C550</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55000000000000004">
      <c r="A3055" t="s">
        <v>3590</v>
      </c>
      <c r="B3055" t="str">
        <f t="shared" si="142"/>
        <v>ZK110.K154.C550</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55000000000000004">
      <c r="A3056" t="s">
        <v>3591</v>
      </c>
      <c r="B3056" t="str">
        <f t="shared" si="142"/>
        <v>ZK110.K155.C550</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55000000000000004">
      <c r="A3057" t="s">
        <v>3592</v>
      </c>
      <c r="B3057" t="str">
        <f t="shared" si="142"/>
        <v>ZK110.K156.C550</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55000000000000004">
      <c r="A3058" t="s">
        <v>3593</v>
      </c>
      <c r="B3058" t="str">
        <f t="shared" si="142"/>
        <v>ZK110.K157.C550</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55000000000000004">
      <c r="A3059" t="s">
        <v>3594</v>
      </c>
      <c r="B3059" t="str">
        <f t="shared" si="142"/>
        <v>ZK110.K158.C550</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55000000000000004">
      <c r="A3060" t="s">
        <v>3595</v>
      </c>
      <c r="B3060" t="str">
        <f t="shared" si="142"/>
        <v>ZK110.K159.C550</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55000000000000004">
      <c r="A3061" t="s">
        <v>3596</v>
      </c>
      <c r="B3061" t="str">
        <f t="shared" si="142"/>
        <v>ZK110.K160.C550</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55000000000000004">
      <c r="A3062" t="s">
        <v>3597</v>
      </c>
      <c r="B3062" t="str">
        <f t="shared" si="142"/>
        <v>ZK110.K161.C550</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55000000000000004">
      <c r="A3063" t="s">
        <v>3598</v>
      </c>
      <c r="B3063" t="str">
        <f t="shared" si="142"/>
        <v>ZK110.K162.C550</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55000000000000004">
      <c r="A3064" t="s">
        <v>3599</v>
      </c>
      <c r="B3064" t="str">
        <f t="shared" si="142"/>
        <v>ZK110.K163.C550</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55000000000000004">
      <c r="A3065" t="s">
        <v>3600</v>
      </c>
      <c r="B3065" t="str">
        <f t="shared" si="142"/>
        <v>ZK110.K164.C550</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55000000000000004">
      <c r="A3066" t="s">
        <v>3601</v>
      </c>
      <c r="B3066" t="str">
        <f t="shared" si="142"/>
        <v>ZK110.K165.C550</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55000000000000004">
      <c r="A3067" t="s">
        <v>3602</v>
      </c>
      <c r="B3067" t="str">
        <f t="shared" si="142"/>
        <v>ZK110.K166.C550</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55000000000000004">
      <c r="A3068" t="s">
        <v>3603</v>
      </c>
      <c r="B3068" t="str">
        <f t="shared" si="142"/>
        <v>ZK110.K167.C550</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55000000000000004">
      <c r="A3069" t="s">
        <v>3604</v>
      </c>
      <c r="B3069" t="str">
        <f t="shared" si="142"/>
        <v>ZK110.K168.C550</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55000000000000004">
      <c r="A3070" t="s">
        <v>3605</v>
      </c>
      <c r="B3070" t="str">
        <f t="shared" si="142"/>
        <v>ZK110.K169.C550</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55000000000000004">
      <c r="A3071" t="s">
        <v>3606</v>
      </c>
      <c r="B3071" t="str">
        <f t="shared" si="142"/>
        <v>ZK110.K170.C550</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55000000000000004">
      <c r="A3072" t="s">
        <v>3607</v>
      </c>
      <c r="B3072" t="str">
        <f t="shared" si="142"/>
        <v>ZK110.K171.C550</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55000000000000004">
      <c r="A3073" t="s">
        <v>3608</v>
      </c>
      <c r="B3073" t="str">
        <f t="shared" si="142"/>
        <v>ZK110.K172.C550</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55000000000000004">
      <c r="A3074" t="s">
        <v>3609</v>
      </c>
      <c r="B3074" t="str">
        <f t="shared" si="142"/>
        <v>ZK110.K173.C550</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ZK110.K174.C550</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ZK110.K175.C550</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55000000000000004">
      <c r="A3077" t="s">
        <v>3612</v>
      </c>
      <c r="B3077" t="str">
        <f t="shared" si="145"/>
        <v>ZK110.K176.C550</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55000000000000004">
      <c r="A3078" t="s">
        <v>3613</v>
      </c>
      <c r="B3078" t="str">
        <f t="shared" si="145"/>
        <v>ZK110.K177.C550</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55000000000000004">
      <c r="A3079" t="s">
        <v>3614</v>
      </c>
      <c r="B3079" t="str">
        <f t="shared" si="145"/>
        <v>ZK110.K178.C550</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55000000000000004">
      <c r="A3080" t="s">
        <v>3615</v>
      </c>
      <c r="B3080" t="str">
        <f t="shared" si="145"/>
        <v>ZK110.K179.C550</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55000000000000004">
      <c r="A3081" t="s">
        <v>3616</v>
      </c>
      <c r="B3081" t="str">
        <f t="shared" si="145"/>
        <v>ZK110.K180.C550</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55000000000000004">
      <c r="A3082" t="s">
        <v>3617</v>
      </c>
      <c r="B3082" t="str">
        <f t="shared" si="145"/>
        <v>ZK110.K181.C550</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55000000000000004">
      <c r="A3083" t="s">
        <v>3618</v>
      </c>
      <c r="B3083" t="str">
        <f t="shared" si="145"/>
        <v>ZK110.K182.C550</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55000000000000004">
      <c r="A3084" t="s">
        <v>3619</v>
      </c>
      <c r="B3084" t="str">
        <f t="shared" si="145"/>
        <v>ZK110.K183.C550</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55000000000000004">
      <c r="A3085" t="s">
        <v>3620</v>
      </c>
      <c r="B3085" t="str">
        <f t="shared" si="145"/>
        <v>ZK110.K184.C550</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55000000000000004">
      <c r="A3086" t="s">
        <v>3621</v>
      </c>
      <c r="B3086" t="str">
        <f t="shared" si="145"/>
        <v>ZK110.K185.C550</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55000000000000004">
      <c r="A3087" t="s">
        <v>3622</v>
      </c>
      <c r="B3087" t="str">
        <f t="shared" si="145"/>
        <v>ZK110.K186.C550</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55000000000000004">
      <c r="A3088" t="s">
        <v>3623</v>
      </c>
      <c r="B3088" t="str">
        <f t="shared" si="145"/>
        <v>ZK110.K187.C550</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55000000000000004">
      <c r="A3089" t="s">
        <v>3624</v>
      </c>
      <c r="B3089" t="str">
        <f t="shared" si="145"/>
        <v>ZK110.K188.C550</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55000000000000004">
      <c r="A3090" t="s">
        <v>3625</v>
      </c>
      <c r="B3090" t="str">
        <f t="shared" si="145"/>
        <v>ZK110.K189.C550</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55000000000000004">
      <c r="A3091" t="s">
        <v>3626</v>
      </c>
      <c r="B3091" t="str">
        <f t="shared" si="145"/>
        <v>ZK110.K190.C550</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55000000000000004">
      <c r="A3092" t="s">
        <v>3627</v>
      </c>
      <c r="B3092" t="str">
        <f t="shared" si="145"/>
        <v>ZK110.K191.C550</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55000000000000004">
      <c r="A3093" t="s">
        <v>3628</v>
      </c>
      <c r="B3093" t="str">
        <f t="shared" si="145"/>
        <v>ZK110.K192.C550</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55000000000000004">
      <c r="A3094" t="s">
        <v>3629</v>
      </c>
      <c r="B3094" t="str">
        <f t="shared" si="145"/>
        <v>ZK110.K193.C550</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55000000000000004">
      <c r="A3095" t="s">
        <v>3630</v>
      </c>
      <c r="B3095" t="str">
        <f t="shared" si="145"/>
        <v>ZK110.K194.C550</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55000000000000004">
      <c r="A3096" t="s">
        <v>3631</v>
      </c>
      <c r="B3096" t="str">
        <f t="shared" si="145"/>
        <v>ZK110.K195.C550</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55000000000000004">
      <c r="A3097" t="s">
        <v>3632</v>
      </c>
      <c r="B3097" t="str">
        <f t="shared" si="145"/>
        <v>ZK110.K196.C550</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55000000000000004">
      <c r="A3098" t="s">
        <v>3633</v>
      </c>
      <c r="B3098" t="str">
        <f t="shared" si="145"/>
        <v>ZK110.K197.C550</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55000000000000004">
      <c r="A3099" t="s">
        <v>3634</v>
      </c>
      <c r="B3099" t="str">
        <f t="shared" si="145"/>
        <v>ZK110.K198.C550</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55000000000000004">
      <c r="A3100" t="s">
        <v>3635</v>
      </c>
      <c r="B3100" t="str">
        <f t="shared" si="145"/>
        <v>ZK110.K199.C550</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55000000000000004">
      <c r="A3101" t="s">
        <v>3636</v>
      </c>
      <c r="B3101" t="str">
        <f t="shared" si="145"/>
        <v>ZK110.K200.C550</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4.7" thickBot="1" x14ac:dyDescent="0.6">
      <c r="A3102" t="s">
        <v>3637</v>
      </c>
      <c r="B3102" t="str">
        <f t="shared" si="145"/>
        <v>ZK110.K201.C550</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55000000000000004">
      <c r="A3103" t="s">
        <v>3638</v>
      </c>
      <c r="B3103" t="str">
        <f t="shared" si="145"/>
        <v>ZK110.K202.C550</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55000000000000004">
      <c r="A3104" t="s">
        <v>3639</v>
      </c>
      <c r="B3104" t="str">
        <f t="shared" si="145"/>
        <v>ZK110.K203.C550</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55000000000000004">
      <c r="A3105" t="s">
        <v>3640</v>
      </c>
      <c r="B3105" t="str">
        <f t="shared" si="145"/>
        <v>ZK110.K204.C550</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55000000000000004">
      <c r="A3106" t="s">
        <v>3641</v>
      </c>
      <c r="B3106" t="str">
        <f t="shared" si="145"/>
        <v>ZK110.K205.C550</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55000000000000004">
      <c r="A3107" t="s">
        <v>3642</v>
      </c>
      <c r="B3107" t="str">
        <f t="shared" si="145"/>
        <v>ZK110.K206.C550</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55000000000000004">
      <c r="A3108" t="s">
        <v>3643</v>
      </c>
      <c r="B3108" t="str">
        <f t="shared" si="145"/>
        <v>ZK110.K207.C550</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55000000000000004">
      <c r="A3109" t="s">
        <v>3644</v>
      </c>
      <c r="B3109" t="str">
        <f t="shared" si="145"/>
        <v>ZK110.K208.C550</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55000000000000004">
      <c r="A3110" t="s">
        <v>3645</v>
      </c>
      <c r="B3110" t="str">
        <f t="shared" si="145"/>
        <v>ZK110.K209.C550</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55000000000000004">
      <c r="A3111" t="s">
        <v>3646</v>
      </c>
      <c r="B3111" t="str">
        <f t="shared" si="145"/>
        <v>ZK110.K210.C550</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55000000000000004">
      <c r="A3112" t="s">
        <v>3647</v>
      </c>
      <c r="B3112" t="str">
        <f t="shared" si="145"/>
        <v>ZK110.K211.C550</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55000000000000004">
      <c r="A3113" t="s">
        <v>3648</v>
      </c>
      <c r="B3113" t="str">
        <f t="shared" si="145"/>
        <v>ZK110.K212.C550</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55000000000000004">
      <c r="A3114" t="s">
        <v>3649</v>
      </c>
      <c r="B3114" t="str">
        <f t="shared" si="145"/>
        <v>ZK110.K213.C550</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55000000000000004">
      <c r="A3115" t="s">
        <v>3650</v>
      </c>
      <c r="B3115" t="str">
        <f t="shared" si="145"/>
        <v>ZK110.K214.C550</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55000000000000004">
      <c r="A3116" t="s">
        <v>3651</v>
      </c>
      <c r="B3116" t="str">
        <f t="shared" si="145"/>
        <v>ZK110.K215.C550</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55000000000000004">
      <c r="A3117" t="s">
        <v>3652</v>
      </c>
      <c r="B3117" t="str">
        <f t="shared" si="145"/>
        <v>ZK110.K216.C550</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55000000000000004">
      <c r="A3118" t="s">
        <v>3653</v>
      </c>
      <c r="B3118" t="str">
        <f t="shared" si="145"/>
        <v>ZK110.K217.C550</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55000000000000004">
      <c r="A3119" t="s">
        <v>3654</v>
      </c>
      <c r="B3119" t="str">
        <f t="shared" si="145"/>
        <v>ZK110.K218.C550</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55000000000000004">
      <c r="A3120" t="s">
        <v>3655</v>
      </c>
      <c r="B3120" t="str">
        <f t="shared" si="145"/>
        <v>ZK110.K219.C550</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55000000000000004">
      <c r="A3121" t="s">
        <v>3656</v>
      </c>
      <c r="B3121" t="str">
        <f t="shared" si="145"/>
        <v>ZK110.K220.C550</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55000000000000004">
      <c r="A3122" t="s">
        <v>3657</v>
      </c>
      <c r="B3122" t="str">
        <f t="shared" si="145"/>
        <v>ZK110.K221.C550</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55000000000000004">
      <c r="A3123" t="s">
        <v>3658</v>
      </c>
      <c r="B3123" t="str">
        <f t="shared" si="145"/>
        <v>ZK110.K222.C550</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55000000000000004">
      <c r="A3124" t="s">
        <v>3659</v>
      </c>
      <c r="B3124" t="str">
        <f t="shared" si="145"/>
        <v>ZK110.K223.C550</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55000000000000004">
      <c r="A3125" t="s">
        <v>3660</v>
      </c>
      <c r="B3125" t="str">
        <f t="shared" si="145"/>
        <v>ZK110.K224.C550</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55000000000000004">
      <c r="A3126" t="s">
        <v>3661</v>
      </c>
      <c r="B3126" t="str">
        <f t="shared" si="145"/>
        <v>ZK110.K225.C550</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55000000000000004">
      <c r="A3127" t="s">
        <v>3662</v>
      </c>
      <c r="B3127" t="str">
        <f t="shared" si="145"/>
        <v>ZK110.K226.C550</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55000000000000004">
      <c r="A3128" t="s">
        <v>3663</v>
      </c>
      <c r="B3128" t="str">
        <f t="shared" si="145"/>
        <v>ZK110.K227.C550</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55000000000000004">
      <c r="A3129" t="s">
        <v>3664</v>
      </c>
      <c r="B3129" t="str">
        <f t="shared" si="145"/>
        <v>ZK110.K228.C550</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55000000000000004">
      <c r="A3130" t="s">
        <v>3665</v>
      </c>
      <c r="B3130" t="str">
        <f t="shared" si="145"/>
        <v>ZK110.K229.C550</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55000000000000004">
      <c r="A3131" t="s">
        <v>3666</v>
      </c>
      <c r="B3131" t="str">
        <f t="shared" si="145"/>
        <v>ZK110.K230.C550</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55000000000000004">
      <c r="A3132" t="s">
        <v>3667</v>
      </c>
      <c r="B3132" t="str">
        <f t="shared" si="145"/>
        <v>ZK110.K231.C550</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55000000000000004">
      <c r="A3133" t="s">
        <v>3668</v>
      </c>
      <c r="B3133" t="str">
        <f t="shared" si="145"/>
        <v>ZK110.K232.C550</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55000000000000004">
      <c r="A3134" t="s">
        <v>3669</v>
      </c>
      <c r="B3134" t="str">
        <f t="shared" si="145"/>
        <v>ZK110.K233.C550</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55000000000000004">
      <c r="A3135" t="s">
        <v>3670</v>
      </c>
      <c r="B3135" t="str">
        <f t="shared" si="145"/>
        <v>ZK110.K234.C550</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55000000000000004">
      <c r="A3136" t="s">
        <v>3671</v>
      </c>
      <c r="B3136" t="str">
        <f t="shared" si="145"/>
        <v>ZK110.K235.C550</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55000000000000004">
      <c r="A3137" t="s">
        <v>3672</v>
      </c>
      <c r="B3137" t="str">
        <f t="shared" si="145"/>
        <v>ZK110.K236.C550</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55000000000000004">
      <c r="A3138" t="s">
        <v>3673</v>
      </c>
      <c r="B3138" t="str">
        <f t="shared" si="145"/>
        <v>ZK110.K237.C550</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ZK110.K238.C550</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ZK110.K239.C550</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55000000000000004">
      <c r="A3141" t="s">
        <v>3676</v>
      </c>
      <c r="B3141" t="str">
        <f t="shared" si="148"/>
        <v>ZK110.K240.C550</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55000000000000004">
      <c r="A3142" t="s">
        <v>3677</v>
      </c>
      <c r="B3142" t="str">
        <f t="shared" si="148"/>
        <v>ZK110.K241.C550</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55000000000000004">
      <c r="A3143" t="s">
        <v>3678</v>
      </c>
      <c r="B3143" t="str">
        <f t="shared" si="148"/>
        <v>ZK110.K242.C550</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55000000000000004">
      <c r="A3144" t="s">
        <v>3679</v>
      </c>
      <c r="B3144" t="str">
        <f t="shared" si="148"/>
        <v>ZK110.K243.C550</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55000000000000004">
      <c r="A3145" t="s">
        <v>3680</v>
      </c>
      <c r="B3145" t="str">
        <f t="shared" si="148"/>
        <v>ZK110.K244.C550</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55000000000000004">
      <c r="A3146" t="s">
        <v>3681</v>
      </c>
      <c r="B3146" t="str">
        <f t="shared" si="148"/>
        <v>ZK110.K245.C550</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55000000000000004">
      <c r="A3147" t="s">
        <v>3682</v>
      </c>
      <c r="B3147" t="str">
        <f t="shared" si="148"/>
        <v>ZK110.K246.C550</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55000000000000004">
      <c r="A3148" t="s">
        <v>3683</v>
      </c>
      <c r="B3148" t="str">
        <f t="shared" si="148"/>
        <v>ZK110.K247.C550</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55000000000000004">
      <c r="A3149" t="s">
        <v>3684</v>
      </c>
      <c r="B3149" t="str">
        <f t="shared" si="148"/>
        <v>ZK110.K248.C550</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55000000000000004">
      <c r="A3150" t="s">
        <v>3685</v>
      </c>
      <c r="B3150" t="str">
        <f t="shared" si="148"/>
        <v>ZK110.K249.C550</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55000000000000004">
      <c r="A3151" t="s">
        <v>3686</v>
      </c>
      <c r="B3151" t="str">
        <f t="shared" si="148"/>
        <v>ZK110.K250.C550</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55000000000000004">
      <c r="A3152" t="s">
        <v>3687</v>
      </c>
      <c r="B3152" t="str">
        <f t="shared" si="148"/>
        <v>ZK110.K251.C550</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55000000000000004">
      <c r="A3153" t="s">
        <v>3688</v>
      </c>
      <c r="B3153" t="str">
        <f t="shared" si="148"/>
        <v>ZK110.K252.C550</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55000000000000004">
      <c r="A3154" t="s">
        <v>3689</v>
      </c>
      <c r="B3154" t="str">
        <f t="shared" si="148"/>
        <v>ZK110.K253.C550</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55000000000000004">
      <c r="A3155" t="s">
        <v>3690</v>
      </c>
      <c r="B3155" t="str">
        <f t="shared" si="148"/>
        <v>ZK110.K254.C550</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55000000000000004">
      <c r="A3156" t="s">
        <v>3691</v>
      </c>
      <c r="B3156" t="str">
        <f t="shared" si="148"/>
        <v>ZK110.K255.C550</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55000000000000004">
      <c r="A3157" t="s">
        <v>3692</v>
      </c>
      <c r="B3157" t="str">
        <f t="shared" si="148"/>
        <v>ZK110.K256.C550</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55000000000000004">
      <c r="A3158" t="s">
        <v>3693</v>
      </c>
      <c r="B3158" t="str">
        <f t="shared" si="148"/>
        <v>ZK110.K257.C550</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55000000000000004">
      <c r="A3159" t="s">
        <v>3694</v>
      </c>
      <c r="B3159" t="str">
        <f t="shared" si="148"/>
        <v>ZK110.K258.C550</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55000000000000004">
      <c r="A3160" t="s">
        <v>3695</v>
      </c>
      <c r="B3160" t="str">
        <f t="shared" si="148"/>
        <v>ZK110.K259.C550</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55000000000000004">
      <c r="A3161" t="s">
        <v>3696</v>
      </c>
      <c r="B3161" t="str">
        <f t="shared" si="148"/>
        <v>ZK110.K260.C550</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55000000000000004">
      <c r="A3162" t="s">
        <v>3697</v>
      </c>
      <c r="B3162" t="str">
        <f t="shared" si="148"/>
        <v>ZK110.K261.C550</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55000000000000004">
      <c r="A3163" t="s">
        <v>3698</v>
      </c>
      <c r="B3163" t="str">
        <f t="shared" si="148"/>
        <v>ZK110.K262.C550</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55000000000000004">
      <c r="A3164" t="s">
        <v>3699</v>
      </c>
      <c r="B3164" t="str">
        <f t="shared" si="148"/>
        <v>ZK110.K263.C550</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55000000000000004">
      <c r="A3165" t="s">
        <v>3700</v>
      </c>
      <c r="B3165" t="str">
        <f t="shared" si="148"/>
        <v>ZK110.K264.C550</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55000000000000004">
      <c r="A3166" t="s">
        <v>3701</v>
      </c>
      <c r="B3166" t="str">
        <f t="shared" si="148"/>
        <v>ZK110.K265.C550</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55000000000000004">
      <c r="A3167" t="s">
        <v>3702</v>
      </c>
      <c r="B3167" t="str">
        <f t="shared" si="148"/>
        <v>ZK110.K266.C550</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55000000000000004">
      <c r="A3168" t="s">
        <v>3703</v>
      </c>
      <c r="B3168" t="str">
        <f t="shared" si="148"/>
        <v>ZK110.K267.C550</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55000000000000004">
      <c r="A3169" t="s">
        <v>3704</v>
      </c>
      <c r="B3169" t="str">
        <f t="shared" si="148"/>
        <v>ZK110.K268.C550</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55000000000000004">
      <c r="A3170" t="s">
        <v>3705</v>
      </c>
      <c r="B3170" t="str">
        <f t="shared" si="148"/>
        <v>ZK110.K269.C550</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55000000000000004">
      <c r="A3171" t="s">
        <v>3706</v>
      </c>
      <c r="B3171" t="str">
        <f t="shared" si="148"/>
        <v>ZK110.K270.C550</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55000000000000004">
      <c r="A3172" t="s">
        <v>3707</v>
      </c>
      <c r="B3172" t="str">
        <f t="shared" si="148"/>
        <v>ZK110.K271.C550</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55000000000000004">
      <c r="A3173" t="s">
        <v>3708</v>
      </c>
      <c r="B3173" t="str">
        <f t="shared" si="148"/>
        <v>ZK110.K272.C550</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55000000000000004">
      <c r="A3174" t="s">
        <v>3709</v>
      </c>
      <c r="B3174" t="str">
        <f t="shared" si="148"/>
        <v>ZK110.K273.C550</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55000000000000004">
      <c r="A3175" t="s">
        <v>3710</v>
      </c>
      <c r="B3175" t="str">
        <f t="shared" si="148"/>
        <v>ZK110.K274.C550</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55000000000000004">
      <c r="A3176" t="s">
        <v>3711</v>
      </c>
      <c r="B3176" t="str">
        <f t="shared" si="148"/>
        <v>ZK110.K275.C550</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55000000000000004">
      <c r="A3177" t="s">
        <v>3712</v>
      </c>
      <c r="B3177" t="str">
        <f t="shared" si="148"/>
        <v>ZK110.K276.C550</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55000000000000004">
      <c r="A3178" t="s">
        <v>3713</v>
      </c>
      <c r="B3178" t="str">
        <f t="shared" si="148"/>
        <v>ZK110.K277.C550</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55000000000000004">
      <c r="A3179" t="s">
        <v>3714</v>
      </c>
      <c r="B3179" t="str">
        <f t="shared" si="148"/>
        <v>ZK110.K278.C550</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55000000000000004">
      <c r="A3180" t="s">
        <v>3715</v>
      </c>
      <c r="B3180" t="str">
        <f t="shared" si="148"/>
        <v>ZK110.K279.C550</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55000000000000004">
      <c r="A3181" t="s">
        <v>3716</v>
      </c>
      <c r="B3181" t="str">
        <f t="shared" si="148"/>
        <v>ZK110.K280.C550</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55000000000000004">
      <c r="A3182" t="s">
        <v>3717</v>
      </c>
      <c r="B3182" t="str">
        <f t="shared" si="148"/>
        <v>ZK110.K281.C550</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55000000000000004">
      <c r="A3183" t="s">
        <v>3718</v>
      </c>
      <c r="B3183" t="str">
        <f t="shared" si="148"/>
        <v>ZK110.K282.C550</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55000000000000004">
      <c r="A3184" t="s">
        <v>3719</v>
      </c>
      <c r="B3184" t="str">
        <f t="shared" si="148"/>
        <v>ZK110.K283.C550</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55000000000000004">
      <c r="A3185" t="s">
        <v>3720</v>
      </c>
      <c r="B3185" t="str">
        <f t="shared" si="148"/>
        <v>ZK110.K284.C550</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55000000000000004">
      <c r="A3186" t="s">
        <v>3721</v>
      </c>
      <c r="B3186" t="str">
        <f t="shared" si="148"/>
        <v>ZK110.K285.C550</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55000000000000004">
      <c r="A3187" t="s">
        <v>3722</v>
      </c>
      <c r="B3187" t="str">
        <f t="shared" si="148"/>
        <v>ZK110.K286.C550</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55000000000000004">
      <c r="A3188" t="s">
        <v>3723</v>
      </c>
      <c r="B3188" t="str">
        <f t="shared" si="148"/>
        <v>ZK110.K287.C550</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55000000000000004">
      <c r="A3189" t="s">
        <v>3724</v>
      </c>
      <c r="B3189" t="str">
        <f t="shared" si="148"/>
        <v>ZK110.K288.C550</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55000000000000004">
      <c r="A3190" t="s">
        <v>3725</v>
      </c>
      <c r="B3190" t="str">
        <f t="shared" si="148"/>
        <v>ZK110.K289.C550</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55000000000000004">
      <c r="A3191" t="s">
        <v>3726</v>
      </c>
      <c r="B3191" t="str">
        <f t="shared" si="148"/>
        <v>ZK110.K290.C550</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55000000000000004">
      <c r="A3192" t="s">
        <v>3727</v>
      </c>
      <c r="B3192" t="str">
        <f t="shared" si="148"/>
        <v>ZK110.K291.C550</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55000000000000004">
      <c r="A3193" t="s">
        <v>3728</v>
      </c>
      <c r="B3193" t="str">
        <f t="shared" si="148"/>
        <v>ZK110.K292.C550</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55000000000000004">
      <c r="A3194" t="s">
        <v>3729</v>
      </c>
      <c r="B3194" t="str">
        <f t="shared" si="148"/>
        <v>ZK110.K293.C550</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55000000000000004">
      <c r="A3195" t="s">
        <v>3730</v>
      </c>
      <c r="B3195" t="str">
        <f t="shared" si="148"/>
        <v>ZK110.K294.C550</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55000000000000004">
      <c r="A3196" t="s">
        <v>3731</v>
      </c>
      <c r="B3196" t="str">
        <f t="shared" si="148"/>
        <v>ZK110.K295.C550</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55000000000000004">
      <c r="A3197" t="s">
        <v>3732</v>
      </c>
      <c r="B3197" t="str">
        <f t="shared" si="148"/>
        <v>ZK110.K296.C550</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55000000000000004">
      <c r="A3198" t="s">
        <v>3733</v>
      </c>
      <c r="B3198" t="str">
        <f t="shared" si="148"/>
        <v>ZK110.K297.C550</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55000000000000004">
      <c r="A3199" t="s">
        <v>3734</v>
      </c>
      <c r="B3199" t="str">
        <f t="shared" si="148"/>
        <v>ZK110.K298.C550</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55000000000000004">
      <c r="A3200" t="s">
        <v>3735</v>
      </c>
      <c r="B3200" t="str">
        <f t="shared" si="148"/>
        <v>ZK110.K299.C550</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55000000000000004">
      <c r="A3201" t="s">
        <v>3736</v>
      </c>
      <c r="B3201" t="str">
        <f t="shared" si="148"/>
        <v>ZK110.K300.C550</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4.7" thickBot="1" x14ac:dyDescent="0.6">
      <c r="A3202" t="s">
        <v>3737</v>
      </c>
      <c r="B3202" t="str">
        <f t="shared" si="148"/>
        <v>ZK110.K301.C550</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ZK110.K302.C550</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ZK110.K303.C550</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55000000000000004">
      <c r="A3205" t="s">
        <v>3740</v>
      </c>
      <c r="B3205" t="str">
        <f t="shared" si="151"/>
        <v>ZK110.K304.C550</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55000000000000004">
      <c r="A3206" t="s">
        <v>3741</v>
      </c>
      <c r="B3206" t="str">
        <f t="shared" si="151"/>
        <v>ZK110.K305.C550</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55000000000000004">
      <c r="A3207" t="s">
        <v>3742</v>
      </c>
      <c r="B3207" t="str">
        <f t="shared" si="151"/>
        <v>ZK110.K306.C550</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55000000000000004">
      <c r="A3208" t="s">
        <v>3743</v>
      </c>
      <c r="B3208" t="str">
        <f t="shared" si="151"/>
        <v>ZK110.K307.C550</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55000000000000004">
      <c r="A3209" t="s">
        <v>3744</v>
      </c>
      <c r="B3209" t="str">
        <f t="shared" si="151"/>
        <v>ZK110.K308.C550</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55000000000000004">
      <c r="A3210" t="s">
        <v>3745</v>
      </c>
      <c r="B3210" t="str">
        <f t="shared" si="151"/>
        <v>ZK110.K309.C550</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55000000000000004">
      <c r="A3211" t="s">
        <v>3746</v>
      </c>
      <c r="B3211" t="str">
        <f t="shared" si="151"/>
        <v>ZK110.K310.C550</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55000000000000004">
      <c r="A3212" t="s">
        <v>3747</v>
      </c>
      <c r="B3212" t="str">
        <f t="shared" si="151"/>
        <v>ZK110.K311.C550</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55000000000000004">
      <c r="A3213" t="s">
        <v>3748</v>
      </c>
      <c r="B3213" t="str">
        <f t="shared" si="151"/>
        <v>ZK110.K312.C550</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55000000000000004">
      <c r="A3214" t="s">
        <v>3749</v>
      </c>
      <c r="B3214" t="str">
        <f t="shared" si="151"/>
        <v>ZK110.K313.C550</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55000000000000004">
      <c r="A3215" t="s">
        <v>3750</v>
      </c>
      <c r="B3215" t="str">
        <f t="shared" si="151"/>
        <v>ZK110.K314.C550</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55000000000000004">
      <c r="A3216" t="s">
        <v>3751</v>
      </c>
      <c r="B3216" t="str">
        <f t="shared" si="151"/>
        <v>ZK110.K315.C550</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55000000000000004">
      <c r="A3217" t="s">
        <v>3752</v>
      </c>
      <c r="B3217" t="str">
        <f t="shared" si="151"/>
        <v>ZK110.K316.C550</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55000000000000004">
      <c r="A3218" t="s">
        <v>3753</v>
      </c>
      <c r="B3218" t="str">
        <f t="shared" si="151"/>
        <v>ZK110.K317.C550</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55000000000000004">
      <c r="A3219" t="s">
        <v>3754</v>
      </c>
      <c r="B3219" t="str">
        <f t="shared" si="151"/>
        <v>ZK110.K318.C550</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55000000000000004">
      <c r="A3220" t="s">
        <v>3755</v>
      </c>
      <c r="B3220" t="str">
        <f t="shared" si="151"/>
        <v>ZK110.K319.C550</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55000000000000004">
      <c r="A3221" t="s">
        <v>3756</v>
      </c>
      <c r="B3221" t="str">
        <f t="shared" si="151"/>
        <v>ZK110.K320.C550</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55000000000000004">
      <c r="A3222" t="s">
        <v>3757</v>
      </c>
      <c r="B3222" t="str">
        <f t="shared" si="151"/>
        <v>ZK110.K321.C550</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55000000000000004">
      <c r="A3223" t="s">
        <v>3758</v>
      </c>
      <c r="B3223" t="str">
        <f t="shared" si="151"/>
        <v>ZK110.K322.C550</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55000000000000004">
      <c r="A3224" t="s">
        <v>3759</v>
      </c>
      <c r="B3224" t="str">
        <f t="shared" si="151"/>
        <v>ZK110.K323.C550</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55000000000000004">
      <c r="A3225" t="s">
        <v>3760</v>
      </c>
      <c r="B3225" t="str">
        <f t="shared" si="151"/>
        <v>ZK110.K324.C550</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55000000000000004">
      <c r="A3226" t="s">
        <v>3761</v>
      </c>
      <c r="B3226" t="str">
        <f t="shared" si="151"/>
        <v>ZK110.K325.C550</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55000000000000004">
      <c r="A3227" t="s">
        <v>3762</v>
      </c>
      <c r="B3227" t="str">
        <f t="shared" si="151"/>
        <v>ZK110.K326.C550</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55000000000000004">
      <c r="A3228" t="s">
        <v>3763</v>
      </c>
      <c r="B3228" t="str">
        <f t="shared" si="151"/>
        <v>ZK110.K327.C550</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55000000000000004">
      <c r="A3229" t="s">
        <v>3764</v>
      </c>
      <c r="B3229" t="str">
        <f t="shared" si="151"/>
        <v>ZK110.K328.C550</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55000000000000004">
      <c r="A3230" t="s">
        <v>3765</v>
      </c>
      <c r="B3230" t="str">
        <f t="shared" si="151"/>
        <v>ZK110.K329.C550</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55000000000000004">
      <c r="A3231" t="s">
        <v>3766</v>
      </c>
      <c r="B3231" t="str">
        <f t="shared" si="151"/>
        <v>ZK110.K330.C550</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55000000000000004">
      <c r="A3232" t="s">
        <v>3767</v>
      </c>
      <c r="B3232" t="str">
        <f t="shared" si="151"/>
        <v>ZK110.K331.C550</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55000000000000004">
      <c r="A3233" t="s">
        <v>3768</v>
      </c>
      <c r="B3233" t="str">
        <f t="shared" si="151"/>
        <v>ZK110.K332.C550</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55000000000000004">
      <c r="A3234" t="s">
        <v>3769</v>
      </c>
      <c r="B3234" t="str">
        <f t="shared" si="151"/>
        <v>ZK110.K333.C550</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55000000000000004">
      <c r="A3235" t="s">
        <v>3770</v>
      </c>
      <c r="B3235" t="str">
        <f t="shared" si="151"/>
        <v>ZK110.K334.C550</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55000000000000004">
      <c r="A3236" t="s">
        <v>3771</v>
      </c>
      <c r="B3236" t="str">
        <f t="shared" si="151"/>
        <v>ZK110.K335.C550</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55000000000000004">
      <c r="A3237" t="s">
        <v>3772</v>
      </c>
      <c r="B3237" t="str">
        <f t="shared" si="151"/>
        <v>ZK110.K336.C550</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55000000000000004">
      <c r="A3238" t="s">
        <v>3773</v>
      </c>
      <c r="B3238" t="str">
        <f t="shared" si="151"/>
        <v>ZK110.K337.C550</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55000000000000004">
      <c r="A3239" t="s">
        <v>3774</v>
      </c>
      <c r="B3239" t="str">
        <f t="shared" si="151"/>
        <v>ZK110.K338.C550</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55000000000000004">
      <c r="A3240" t="s">
        <v>3775</v>
      </c>
      <c r="B3240" t="str">
        <f t="shared" si="151"/>
        <v>ZK110.K339.C550</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55000000000000004">
      <c r="A3241" t="s">
        <v>3776</v>
      </c>
      <c r="B3241" t="str">
        <f t="shared" si="151"/>
        <v>ZK110.K340.C550</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55000000000000004">
      <c r="A3242" t="s">
        <v>3777</v>
      </c>
      <c r="B3242" t="str">
        <f t="shared" si="151"/>
        <v>ZK110.K341.C550</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55000000000000004">
      <c r="A3243" t="s">
        <v>3778</v>
      </c>
      <c r="B3243" t="str">
        <f t="shared" si="151"/>
        <v>ZK110.K342.C550</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55000000000000004">
      <c r="A3244" t="s">
        <v>3779</v>
      </c>
      <c r="B3244" t="str">
        <f t="shared" si="151"/>
        <v>ZK110.K343.C550</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55000000000000004">
      <c r="A3245" t="s">
        <v>3780</v>
      </c>
      <c r="B3245" t="str">
        <f t="shared" si="151"/>
        <v>ZK110.K344.C550</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55000000000000004">
      <c r="A3246" t="s">
        <v>3781</v>
      </c>
      <c r="B3246" t="str">
        <f t="shared" si="151"/>
        <v>ZK110.K345.C550</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55000000000000004">
      <c r="A3247" t="s">
        <v>3782</v>
      </c>
      <c r="B3247" t="str">
        <f t="shared" si="151"/>
        <v>ZK110.K346.C550</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55000000000000004">
      <c r="A3248" t="s">
        <v>3783</v>
      </c>
      <c r="B3248" t="str">
        <f t="shared" si="151"/>
        <v>ZK110.K347.C550</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55000000000000004">
      <c r="A3249" t="s">
        <v>3784</v>
      </c>
      <c r="B3249" t="str">
        <f t="shared" si="151"/>
        <v>ZK110.K348.C550</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55000000000000004">
      <c r="A3250" t="s">
        <v>3785</v>
      </c>
      <c r="B3250" t="str">
        <f t="shared" si="151"/>
        <v>ZK110.K349.C550</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55000000000000004">
      <c r="A3251" t="s">
        <v>3786</v>
      </c>
      <c r="B3251" t="str">
        <f t="shared" si="151"/>
        <v>ZK110.K350.C550</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55000000000000004">
      <c r="A3252" t="s">
        <v>3787</v>
      </c>
      <c r="B3252" t="str">
        <f t="shared" si="151"/>
        <v>ZK110.K351.C550</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55000000000000004">
      <c r="A3253" t="s">
        <v>3788</v>
      </c>
      <c r="B3253" t="str">
        <f t="shared" si="151"/>
        <v>ZK110.K352.C550</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55000000000000004">
      <c r="A3254" t="s">
        <v>3789</v>
      </c>
      <c r="B3254" t="str">
        <f t="shared" si="151"/>
        <v>ZK110.K353.C550</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55000000000000004">
      <c r="A3255" t="s">
        <v>3790</v>
      </c>
      <c r="B3255" t="str">
        <f t="shared" si="151"/>
        <v>ZK110.K354.C550</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55000000000000004">
      <c r="A3256" t="s">
        <v>3791</v>
      </c>
      <c r="B3256" t="str">
        <f t="shared" si="151"/>
        <v>ZK110.K355.C550</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55000000000000004">
      <c r="A3257" t="s">
        <v>3792</v>
      </c>
      <c r="B3257" t="str">
        <f t="shared" si="151"/>
        <v>ZK110.K356.C550</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55000000000000004">
      <c r="A3258" t="s">
        <v>3793</v>
      </c>
      <c r="B3258" t="str">
        <f t="shared" si="151"/>
        <v>ZK110.K357.C550</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55000000000000004">
      <c r="A3259" t="s">
        <v>3794</v>
      </c>
      <c r="B3259" t="str">
        <f t="shared" si="151"/>
        <v>ZK110.K358.C550</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55000000000000004">
      <c r="A3260" t="s">
        <v>3795</v>
      </c>
      <c r="B3260" t="str">
        <f t="shared" si="151"/>
        <v>ZK110.K359.C550</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55000000000000004">
      <c r="A3261" t="s">
        <v>3796</v>
      </c>
      <c r="B3261" t="str">
        <f t="shared" si="151"/>
        <v>ZK110.K360.C550</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55000000000000004">
      <c r="A3262" t="s">
        <v>3797</v>
      </c>
      <c r="B3262" t="str">
        <f t="shared" si="151"/>
        <v>ZK110.K361.C550</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55000000000000004">
      <c r="A3263" t="s">
        <v>3798</v>
      </c>
      <c r="B3263" t="str">
        <f t="shared" si="151"/>
        <v>ZK110.K362.C550</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55000000000000004">
      <c r="A3264" t="s">
        <v>3799</v>
      </c>
      <c r="B3264" t="str">
        <f t="shared" si="151"/>
        <v>ZK110.K363.C550</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55000000000000004">
      <c r="A3265" t="s">
        <v>3800</v>
      </c>
      <c r="B3265" t="str">
        <f t="shared" si="151"/>
        <v>ZK110.K364.C550</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55000000000000004">
      <c r="A3266" t="s">
        <v>3801</v>
      </c>
      <c r="B3266" t="str">
        <f t="shared" si="151"/>
        <v>ZK110.K365.C550</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ZK110.K366.C550</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ZK110.K367.C550</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55000000000000004">
      <c r="A3269" t="s">
        <v>3804</v>
      </c>
      <c r="B3269" t="str">
        <f t="shared" si="154"/>
        <v>ZK110.K368.C550</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55000000000000004">
      <c r="A3270" t="s">
        <v>3805</v>
      </c>
      <c r="B3270" t="str">
        <f t="shared" si="154"/>
        <v>ZK110.K369.C550</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55000000000000004">
      <c r="A3271" t="s">
        <v>3806</v>
      </c>
      <c r="B3271" t="str">
        <f t="shared" si="154"/>
        <v>ZK110.K370.C550</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55000000000000004">
      <c r="A3272" t="s">
        <v>3807</v>
      </c>
      <c r="B3272" t="str">
        <f t="shared" si="154"/>
        <v>ZK110.K371.C550</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55000000000000004">
      <c r="A3273" t="s">
        <v>3808</v>
      </c>
      <c r="B3273" t="str">
        <f t="shared" si="154"/>
        <v>ZK110.K372.C550</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55000000000000004">
      <c r="A3274" t="s">
        <v>3809</v>
      </c>
      <c r="B3274" t="str">
        <f t="shared" si="154"/>
        <v>ZK110.K373.C550</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55000000000000004">
      <c r="A3275" t="s">
        <v>3810</v>
      </c>
      <c r="B3275" t="str">
        <f t="shared" si="154"/>
        <v>ZK110.K374.C550</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55000000000000004">
      <c r="A3276" t="s">
        <v>3811</v>
      </c>
      <c r="B3276" t="str">
        <f t="shared" si="154"/>
        <v>ZK110.K375.C550</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55000000000000004">
      <c r="A3277" t="s">
        <v>3812</v>
      </c>
      <c r="B3277" t="str">
        <f t="shared" si="154"/>
        <v>ZK110.K376.C550</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55000000000000004">
      <c r="A3278" t="s">
        <v>3813</v>
      </c>
      <c r="B3278" t="str">
        <f t="shared" si="154"/>
        <v>ZK110.K377.C550</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55000000000000004">
      <c r="A3279" t="s">
        <v>3814</v>
      </c>
      <c r="B3279" t="str">
        <f t="shared" si="154"/>
        <v>ZK110.K378.C550</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55000000000000004">
      <c r="A3280" t="s">
        <v>3815</v>
      </c>
      <c r="B3280" t="str">
        <f t="shared" si="154"/>
        <v>ZK110.K379.C550</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55000000000000004">
      <c r="A3281" t="s">
        <v>3816</v>
      </c>
      <c r="B3281" t="str">
        <f t="shared" si="154"/>
        <v>ZK110.K380.C550</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55000000000000004">
      <c r="A3282" t="s">
        <v>3817</v>
      </c>
      <c r="B3282" t="str">
        <f t="shared" si="154"/>
        <v>ZK110.K381.C550</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55000000000000004">
      <c r="A3283" t="s">
        <v>3818</v>
      </c>
      <c r="B3283" t="str">
        <f t="shared" si="154"/>
        <v>ZK110.K382.C550</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55000000000000004">
      <c r="A3284" t="s">
        <v>3819</v>
      </c>
      <c r="B3284" t="str">
        <f t="shared" si="154"/>
        <v>ZK110.K383.C550</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55000000000000004">
      <c r="A3285" t="s">
        <v>3820</v>
      </c>
      <c r="B3285" t="str">
        <f t="shared" si="154"/>
        <v>ZK110.K384.C550</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55000000000000004">
      <c r="A3286" t="s">
        <v>3821</v>
      </c>
      <c r="B3286" t="str">
        <f t="shared" si="154"/>
        <v>ZK110.K385.C550</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55000000000000004">
      <c r="A3287" t="s">
        <v>3822</v>
      </c>
      <c r="B3287" t="str">
        <f t="shared" si="154"/>
        <v>ZK110.K386.C550</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55000000000000004">
      <c r="A3288" t="s">
        <v>3823</v>
      </c>
      <c r="B3288" t="str">
        <f t="shared" si="154"/>
        <v>ZK110.K387.C550</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55000000000000004">
      <c r="A3289" t="s">
        <v>3824</v>
      </c>
      <c r="B3289" t="str">
        <f t="shared" si="154"/>
        <v>ZK110.K388.C550</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55000000000000004">
      <c r="A3290" t="s">
        <v>3825</v>
      </c>
      <c r="B3290" t="str">
        <f t="shared" si="154"/>
        <v>ZK110.K389.C550</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55000000000000004">
      <c r="A3291" t="s">
        <v>3826</v>
      </c>
      <c r="B3291" t="str">
        <f t="shared" si="154"/>
        <v>ZK110.K390.C550</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55000000000000004">
      <c r="A3292" t="s">
        <v>3827</v>
      </c>
      <c r="B3292" t="str">
        <f t="shared" si="154"/>
        <v>ZK110.K391.C550</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55000000000000004">
      <c r="A3293" t="s">
        <v>3828</v>
      </c>
      <c r="B3293" t="str">
        <f t="shared" si="154"/>
        <v>ZK110.K392.C550</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55000000000000004">
      <c r="A3294" t="s">
        <v>3829</v>
      </c>
      <c r="B3294" t="str">
        <f t="shared" si="154"/>
        <v>ZK110.K393.C550</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55000000000000004">
      <c r="A3295" t="s">
        <v>3830</v>
      </c>
      <c r="B3295" t="str">
        <f t="shared" si="154"/>
        <v>ZK110.K394.C550</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55000000000000004">
      <c r="A3296" t="s">
        <v>3831</v>
      </c>
      <c r="B3296" t="str">
        <f t="shared" si="154"/>
        <v>ZK110.K395.C550</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55000000000000004">
      <c r="A3297" t="s">
        <v>3832</v>
      </c>
      <c r="B3297" t="str">
        <f t="shared" si="154"/>
        <v>ZK110.K396.C550</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55000000000000004">
      <c r="A3298" t="s">
        <v>3833</v>
      </c>
      <c r="B3298" t="str">
        <f t="shared" si="154"/>
        <v>ZK110.K397.C550</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55000000000000004">
      <c r="A3299" t="s">
        <v>3834</v>
      </c>
      <c r="B3299" t="str">
        <f t="shared" si="154"/>
        <v>ZK110.K398.C550</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55000000000000004">
      <c r="A3300" t="s">
        <v>3835</v>
      </c>
      <c r="B3300" t="str">
        <f t="shared" si="154"/>
        <v>ZK110.K399.C550</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55000000000000004">
      <c r="A3301" t="s">
        <v>3836</v>
      </c>
      <c r="B3301" t="str">
        <f t="shared" si="154"/>
        <v>ZK111.K100.C550</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4.7" thickBot="1" x14ac:dyDescent="0.6">
      <c r="A3302" t="s">
        <v>3837</v>
      </c>
      <c r="B3302" t="str">
        <f t="shared" si="154"/>
        <v>ZK111.K101.C550</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55000000000000004">
      <c r="A3303" t="s">
        <v>3838</v>
      </c>
      <c r="B3303" t="str">
        <f t="shared" si="154"/>
        <v>ZK111.K102.C550</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55000000000000004">
      <c r="A3304" t="s">
        <v>3839</v>
      </c>
      <c r="B3304" t="str">
        <f t="shared" si="154"/>
        <v>ZK111.K103.C550</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55000000000000004">
      <c r="A3305" t="s">
        <v>3840</v>
      </c>
      <c r="B3305" t="str">
        <f t="shared" si="154"/>
        <v>ZK111.K104.C550</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55000000000000004">
      <c r="A3306" t="s">
        <v>3841</v>
      </c>
      <c r="B3306" t="str">
        <f t="shared" si="154"/>
        <v>ZK111.K105.C550</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55000000000000004">
      <c r="A3307" t="s">
        <v>3842</v>
      </c>
      <c r="B3307" t="str">
        <f t="shared" si="154"/>
        <v>ZK111.K106.C550</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55000000000000004">
      <c r="A3308" t="s">
        <v>3843</v>
      </c>
      <c r="B3308" t="str">
        <f t="shared" si="154"/>
        <v>ZK111.K107.C550</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55000000000000004">
      <c r="A3309" t="s">
        <v>3844</v>
      </c>
      <c r="B3309" t="str">
        <f t="shared" si="154"/>
        <v>ZK111.K108.C550</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55000000000000004">
      <c r="A3310" t="s">
        <v>3845</v>
      </c>
      <c r="B3310" t="str">
        <f t="shared" si="154"/>
        <v>ZK111.K109.C550</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55000000000000004">
      <c r="A3311" t="s">
        <v>3846</v>
      </c>
      <c r="B3311" t="str">
        <f t="shared" si="154"/>
        <v>ZK111.K110.C550</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55000000000000004">
      <c r="A3312" t="s">
        <v>3847</v>
      </c>
      <c r="B3312" t="str">
        <f t="shared" si="154"/>
        <v>ZK111.K111.C550</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55000000000000004">
      <c r="A3313" t="s">
        <v>3848</v>
      </c>
      <c r="B3313" t="str">
        <f t="shared" si="154"/>
        <v>ZK111.K112.C550</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55000000000000004">
      <c r="A3314" t="s">
        <v>3849</v>
      </c>
      <c r="B3314" t="str">
        <f t="shared" si="154"/>
        <v>ZK111.K113.C550</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55000000000000004">
      <c r="A3315" t="s">
        <v>3850</v>
      </c>
      <c r="B3315" t="str">
        <f t="shared" si="154"/>
        <v>ZK111.K114.C550</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55000000000000004">
      <c r="A3316" t="s">
        <v>3851</v>
      </c>
      <c r="B3316" t="str">
        <f t="shared" si="154"/>
        <v>ZK111.K115.C550</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55000000000000004">
      <c r="A3317" t="s">
        <v>3852</v>
      </c>
      <c r="B3317" t="str">
        <f t="shared" si="154"/>
        <v>ZK111.K116.C550</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55000000000000004">
      <c r="A3318" t="s">
        <v>3853</v>
      </c>
      <c r="B3318" t="str">
        <f t="shared" si="154"/>
        <v>ZK111.K117.C550</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55000000000000004">
      <c r="A3319" t="s">
        <v>3854</v>
      </c>
      <c r="B3319" t="str">
        <f t="shared" si="154"/>
        <v>ZK111.K118.C550</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55000000000000004">
      <c r="A3320" t="s">
        <v>3855</v>
      </c>
      <c r="B3320" t="str">
        <f t="shared" si="154"/>
        <v>ZK111.K119.C550</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55000000000000004">
      <c r="A3321" t="s">
        <v>3856</v>
      </c>
      <c r="B3321" t="str">
        <f t="shared" si="154"/>
        <v>ZK111.K120.C550</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55000000000000004">
      <c r="A3322" t="s">
        <v>3857</v>
      </c>
      <c r="B3322" t="str">
        <f t="shared" si="154"/>
        <v>ZK111.K121.C550</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55000000000000004">
      <c r="A3323" t="s">
        <v>3858</v>
      </c>
      <c r="B3323" t="str">
        <f t="shared" si="154"/>
        <v>ZK111.K122.C550</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55000000000000004">
      <c r="A3324" t="s">
        <v>3859</v>
      </c>
      <c r="B3324" t="str">
        <f t="shared" si="154"/>
        <v>ZK111.K123.C550</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55000000000000004">
      <c r="A3325" t="s">
        <v>3860</v>
      </c>
      <c r="B3325" t="str">
        <f t="shared" si="154"/>
        <v>ZK111.K124.C550</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55000000000000004">
      <c r="A3326" t="s">
        <v>3861</v>
      </c>
      <c r="B3326" t="str">
        <f t="shared" si="154"/>
        <v>ZK111.K125.C550</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55000000000000004">
      <c r="A3327" t="s">
        <v>3862</v>
      </c>
      <c r="B3327" t="str">
        <f t="shared" si="154"/>
        <v>ZK111.K126.C550</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55000000000000004">
      <c r="A3328" t="s">
        <v>3863</v>
      </c>
      <c r="B3328" t="str">
        <f t="shared" si="154"/>
        <v>ZK111.K127.C550</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55000000000000004">
      <c r="A3329" t="s">
        <v>3864</v>
      </c>
      <c r="B3329" t="str">
        <f t="shared" si="154"/>
        <v>ZK111.K128.C550</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55000000000000004">
      <c r="A3330" t="s">
        <v>3865</v>
      </c>
      <c r="B3330" t="str">
        <f t="shared" si="154"/>
        <v>ZK111.K129.C550</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ZK111.K130.C550</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ZK111.K131.C550</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55000000000000004">
      <c r="A3333" t="s">
        <v>3868</v>
      </c>
      <c r="B3333" t="str">
        <f t="shared" si="157"/>
        <v>ZK111.K132.C550</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55000000000000004">
      <c r="A3334" t="s">
        <v>3869</v>
      </c>
      <c r="B3334" t="str">
        <f t="shared" si="157"/>
        <v>ZK111.K133.C550</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55000000000000004">
      <c r="A3335" t="s">
        <v>3870</v>
      </c>
      <c r="B3335" t="str">
        <f t="shared" si="157"/>
        <v>ZK111.K134.C550</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55000000000000004">
      <c r="A3336" t="s">
        <v>3871</v>
      </c>
      <c r="B3336" t="str">
        <f t="shared" si="157"/>
        <v>ZK111.K135.C550</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55000000000000004">
      <c r="A3337" t="s">
        <v>3872</v>
      </c>
      <c r="B3337" t="str">
        <f t="shared" si="157"/>
        <v>ZK111.K136.C550</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55000000000000004">
      <c r="A3338" t="s">
        <v>3873</v>
      </c>
      <c r="B3338" t="str">
        <f t="shared" si="157"/>
        <v>ZK111.K137.C550</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55000000000000004">
      <c r="A3339" t="s">
        <v>3874</v>
      </c>
      <c r="B3339" t="str">
        <f t="shared" si="157"/>
        <v>ZK111.K138.C550</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55000000000000004">
      <c r="A3340" t="s">
        <v>3875</v>
      </c>
      <c r="B3340" t="str">
        <f t="shared" si="157"/>
        <v>ZK111.K139.C550</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55000000000000004">
      <c r="A3341" t="s">
        <v>3876</v>
      </c>
      <c r="B3341" t="str">
        <f t="shared" si="157"/>
        <v>ZK111.K140.C550</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55000000000000004">
      <c r="A3342" t="s">
        <v>3877</v>
      </c>
      <c r="B3342" t="str">
        <f t="shared" si="157"/>
        <v>ZK111.K141.C550</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55000000000000004">
      <c r="A3343" t="s">
        <v>3878</v>
      </c>
      <c r="B3343" t="str">
        <f t="shared" si="157"/>
        <v>ZK111.K142.C550</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55000000000000004">
      <c r="A3344" t="s">
        <v>3879</v>
      </c>
      <c r="B3344" t="str">
        <f t="shared" si="157"/>
        <v>ZK111.K143.C550</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55000000000000004">
      <c r="A3345" t="s">
        <v>3880</v>
      </c>
      <c r="B3345" t="str">
        <f t="shared" si="157"/>
        <v>ZK111.K144.C550</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55000000000000004">
      <c r="A3346" t="s">
        <v>3881</v>
      </c>
      <c r="B3346" t="str">
        <f t="shared" si="157"/>
        <v>ZK111.K145.C550</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55000000000000004">
      <c r="A3347" t="s">
        <v>3882</v>
      </c>
      <c r="B3347" t="str">
        <f t="shared" si="157"/>
        <v>ZK111.K146.C550</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55000000000000004">
      <c r="A3348" t="s">
        <v>3883</v>
      </c>
      <c r="B3348" t="str">
        <f t="shared" si="157"/>
        <v>ZK111.K147.C550</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55000000000000004">
      <c r="A3349" t="s">
        <v>3884</v>
      </c>
      <c r="B3349" t="str">
        <f t="shared" si="157"/>
        <v>ZK111.K148.C550</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55000000000000004">
      <c r="A3350" t="s">
        <v>3885</v>
      </c>
      <c r="B3350" t="str">
        <f t="shared" si="157"/>
        <v>ZK111.K149.C550</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55000000000000004">
      <c r="A3351" t="s">
        <v>3886</v>
      </c>
      <c r="B3351" t="str">
        <f t="shared" si="157"/>
        <v>ZK111.K150.C550</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55000000000000004">
      <c r="A3352" t="s">
        <v>3887</v>
      </c>
      <c r="B3352" t="str">
        <f t="shared" si="157"/>
        <v>ZK111.K151.C550</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55000000000000004">
      <c r="A3353" t="s">
        <v>3888</v>
      </c>
      <c r="B3353" t="str">
        <f t="shared" si="157"/>
        <v>ZK111.K152.C550</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55000000000000004">
      <c r="A3354" t="s">
        <v>3889</v>
      </c>
      <c r="B3354" t="str">
        <f t="shared" si="157"/>
        <v>ZK111.K153.C550</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55000000000000004">
      <c r="A3355" t="s">
        <v>3890</v>
      </c>
      <c r="B3355" t="str">
        <f t="shared" si="157"/>
        <v>ZK111.K154.C550</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55000000000000004">
      <c r="A3356" t="s">
        <v>3891</v>
      </c>
      <c r="B3356" t="str">
        <f t="shared" si="157"/>
        <v>ZK111.K155.C550</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55000000000000004">
      <c r="A3357" t="s">
        <v>3892</v>
      </c>
      <c r="B3357" t="str">
        <f t="shared" si="157"/>
        <v>ZK111.K156.C550</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55000000000000004">
      <c r="A3358" t="s">
        <v>3893</v>
      </c>
      <c r="B3358" t="str">
        <f t="shared" si="157"/>
        <v>ZK111.K157.C550</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55000000000000004">
      <c r="A3359" t="s">
        <v>3894</v>
      </c>
      <c r="B3359" t="str">
        <f t="shared" si="157"/>
        <v>ZK111.K158.C550</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55000000000000004">
      <c r="A3360" t="s">
        <v>3895</v>
      </c>
      <c r="B3360" t="str">
        <f t="shared" si="157"/>
        <v>ZK111.K159.C550</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55000000000000004">
      <c r="A3361" t="s">
        <v>3896</v>
      </c>
      <c r="B3361" t="str">
        <f t="shared" si="157"/>
        <v>ZK111.K160.C550</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55000000000000004">
      <c r="A3362" t="s">
        <v>3897</v>
      </c>
      <c r="B3362" t="str">
        <f t="shared" si="157"/>
        <v>ZK111.K161.C550</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55000000000000004">
      <c r="A3363" t="s">
        <v>3898</v>
      </c>
      <c r="B3363" t="str">
        <f t="shared" si="157"/>
        <v>ZK111.K162.C550</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55000000000000004">
      <c r="A3364" t="s">
        <v>3899</v>
      </c>
      <c r="B3364" t="str">
        <f t="shared" si="157"/>
        <v>ZK111.K163.C550</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55000000000000004">
      <c r="A3365" t="s">
        <v>3900</v>
      </c>
      <c r="B3365" t="str">
        <f t="shared" si="157"/>
        <v>ZK111.K164.C550</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55000000000000004">
      <c r="A3366" t="s">
        <v>3901</v>
      </c>
      <c r="B3366" t="str">
        <f t="shared" si="157"/>
        <v>ZK111.K165.C550</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55000000000000004">
      <c r="A3367" t="s">
        <v>3902</v>
      </c>
      <c r="B3367" t="str">
        <f t="shared" si="157"/>
        <v>ZK111.K166.C550</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55000000000000004">
      <c r="A3368" t="s">
        <v>3903</v>
      </c>
      <c r="B3368" t="str">
        <f t="shared" si="157"/>
        <v>ZK111.K167.C550</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55000000000000004">
      <c r="A3369" t="s">
        <v>3904</v>
      </c>
      <c r="B3369" t="str">
        <f t="shared" si="157"/>
        <v>ZK111.K168.C550</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55000000000000004">
      <c r="A3370" t="s">
        <v>3905</v>
      </c>
      <c r="B3370" t="str">
        <f t="shared" si="157"/>
        <v>ZK111.K169.C550</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55000000000000004">
      <c r="A3371" t="s">
        <v>3906</v>
      </c>
      <c r="B3371" t="str">
        <f t="shared" si="157"/>
        <v>ZK111.K170.C550</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55000000000000004">
      <c r="A3372" t="s">
        <v>3907</v>
      </c>
      <c r="B3372" t="str">
        <f t="shared" si="157"/>
        <v>ZK111.K171.C550</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55000000000000004">
      <c r="A3373" t="s">
        <v>3908</v>
      </c>
      <c r="B3373" t="str">
        <f t="shared" si="157"/>
        <v>ZK111.K172.C550</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55000000000000004">
      <c r="A3374" t="s">
        <v>3909</v>
      </c>
      <c r="B3374" t="str">
        <f t="shared" si="157"/>
        <v>ZK111.K173.C550</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55000000000000004">
      <c r="A3375" t="s">
        <v>3910</v>
      </c>
      <c r="B3375" t="str">
        <f t="shared" si="157"/>
        <v>ZK111.K174.C550</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55000000000000004">
      <c r="A3376" t="s">
        <v>3911</v>
      </c>
      <c r="B3376" t="str">
        <f t="shared" si="157"/>
        <v>ZK111.K175.C550</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55000000000000004">
      <c r="A3377" t="s">
        <v>3912</v>
      </c>
      <c r="B3377" t="str">
        <f t="shared" si="157"/>
        <v>ZK111.K176.C550</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55000000000000004">
      <c r="A3378" t="s">
        <v>3913</v>
      </c>
      <c r="B3378" t="str">
        <f t="shared" si="157"/>
        <v>ZK111.K177.C550</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55000000000000004">
      <c r="A3379" t="s">
        <v>3914</v>
      </c>
      <c r="B3379" t="str">
        <f t="shared" si="157"/>
        <v>ZK111.K178.C550</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55000000000000004">
      <c r="A3380" t="s">
        <v>3915</v>
      </c>
      <c r="B3380" t="str">
        <f t="shared" si="157"/>
        <v>ZK111.K179.C550</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55000000000000004">
      <c r="A3381" t="s">
        <v>3916</v>
      </c>
      <c r="B3381" t="str">
        <f t="shared" si="157"/>
        <v>ZK111.K180.C550</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55000000000000004">
      <c r="A3382" t="s">
        <v>3917</v>
      </c>
      <c r="B3382" t="str">
        <f t="shared" si="157"/>
        <v>ZK111.K181.C550</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55000000000000004">
      <c r="A3383" t="s">
        <v>3918</v>
      </c>
      <c r="B3383" t="str">
        <f t="shared" si="157"/>
        <v>ZK111.K182.C550</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55000000000000004">
      <c r="A3384" t="s">
        <v>3919</v>
      </c>
      <c r="B3384" t="str">
        <f t="shared" si="157"/>
        <v>ZK111.K183.C550</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55000000000000004">
      <c r="A3385" t="s">
        <v>3920</v>
      </c>
      <c r="B3385" t="str">
        <f t="shared" si="157"/>
        <v>ZK111.K184.C550</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55000000000000004">
      <c r="A3386" t="s">
        <v>3921</v>
      </c>
      <c r="B3386" t="str">
        <f t="shared" si="157"/>
        <v>ZK111.K185.C550</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55000000000000004">
      <c r="A3387" t="s">
        <v>3922</v>
      </c>
      <c r="B3387" t="str">
        <f t="shared" si="157"/>
        <v>ZK111.K186.C550</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55000000000000004">
      <c r="A3388" t="s">
        <v>3923</v>
      </c>
      <c r="B3388" t="str">
        <f t="shared" si="157"/>
        <v>ZK111.K187.C550</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55000000000000004">
      <c r="A3389" t="s">
        <v>3924</v>
      </c>
      <c r="B3389" t="str">
        <f t="shared" si="157"/>
        <v>ZK111.K188.C550</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55000000000000004">
      <c r="A3390" t="s">
        <v>3925</v>
      </c>
      <c r="B3390" t="str">
        <f t="shared" si="157"/>
        <v>ZK111.K189.C550</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55000000000000004">
      <c r="A3391" t="s">
        <v>3926</v>
      </c>
      <c r="B3391" t="str">
        <f t="shared" si="157"/>
        <v>ZK111.K190.C550</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55000000000000004">
      <c r="A3392" t="s">
        <v>3927</v>
      </c>
      <c r="B3392" t="str">
        <f t="shared" si="157"/>
        <v>ZK111.K191.C550</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55000000000000004">
      <c r="A3393" t="s">
        <v>3928</v>
      </c>
      <c r="B3393" t="str">
        <f t="shared" si="157"/>
        <v>ZK111.K192.C550</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55000000000000004">
      <c r="A3394" t="s">
        <v>3929</v>
      </c>
      <c r="B3394" t="str">
        <f t="shared" si="157"/>
        <v>ZK111.K193.C550</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ZK111.K194.C550</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ZK111.K195.C550</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55000000000000004">
      <c r="A3397" t="s">
        <v>3932</v>
      </c>
      <c r="B3397" t="str">
        <f t="shared" si="160"/>
        <v>ZK111.K196.C550</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55000000000000004">
      <c r="A3398" t="s">
        <v>3933</v>
      </c>
      <c r="B3398" t="str">
        <f t="shared" si="160"/>
        <v>ZK111.K197.C550</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55000000000000004">
      <c r="A3399" t="s">
        <v>3934</v>
      </c>
      <c r="B3399" t="str">
        <f t="shared" si="160"/>
        <v>ZK111.K198.C550</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55000000000000004">
      <c r="A3400" t="s">
        <v>3935</v>
      </c>
      <c r="B3400" t="str">
        <f t="shared" si="160"/>
        <v>ZK111.K199.C550</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55000000000000004">
      <c r="A3401" t="s">
        <v>3936</v>
      </c>
      <c r="B3401" t="str">
        <f t="shared" si="160"/>
        <v>ZK111.K200.C550</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4.7" thickBot="1" x14ac:dyDescent="0.6">
      <c r="A3402" t="s">
        <v>3937</v>
      </c>
      <c r="B3402" t="str">
        <f t="shared" si="160"/>
        <v>ZK111.K201.C550</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55000000000000004">
      <c r="A3403" t="s">
        <v>3938</v>
      </c>
      <c r="B3403" t="str">
        <f t="shared" si="160"/>
        <v>ZK111.K202.C550</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55000000000000004">
      <c r="A3404" t="s">
        <v>3939</v>
      </c>
      <c r="B3404" t="str">
        <f t="shared" si="160"/>
        <v>ZK111.K203.C550</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55000000000000004">
      <c r="A3405" t="s">
        <v>3940</v>
      </c>
      <c r="B3405" t="str">
        <f t="shared" si="160"/>
        <v>ZK111.K204.C550</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55000000000000004">
      <c r="A3406" t="s">
        <v>3941</v>
      </c>
      <c r="B3406" t="str">
        <f t="shared" si="160"/>
        <v>ZK111.K205.C550</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55000000000000004">
      <c r="A3407" t="s">
        <v>3942</v>
      </c>
      <c r="B3407" t="str">
        <f t="shared" si="160"/>
        <v>ZK111.K206.C550</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55000000000000004">
      <c r="A3408" t="s">
        <v>3943</v>
      </c>
      <c r="B3408" t="str">
        <f t="shared" si="160"/>
        <v>ZK111.K207.C550</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55000000000000004">
      <c r="A3409" t="s">
        <v>3944</v>
      </c>
      <c r="B3409" t="str">
        <f t="shared" si="160"/>
        <v>ZK111.K208.C550</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55000000000000004">
      <c r="A3410" t="s">
        <v>3945</v>
      </c>
      <c r="B3410" t="str">
        <f t="shared" si="160"/>
        <v>ZK111.K209.C550</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55000000000000004">
      <c r="A3411" t="s">
        <v>3946</v>
      </c>
      <c r="B3411" t="str">
        <f t="shared" si="160"/>
        <v>ZK111.K210.C550</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55000000000000004">
      <c r="A3412" t="s">
        <v>3947</v>
      </c>
      <c r="B3412" t="str">
        <f t="shared" si="160"/>
        <v>ZK111.K211.C550</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55000000000000004">
      <c r="A3413" t="s">
        <v>3948</v>
      </c>
      <c r="B3413" t="str">
        <f t="shared" si="160"/>
        <v>ZK111.K212.C550</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55000000000000004">
      <c r="A3414" t="s">
        <v>3949</v>
      </c>
      <c r="B3414" t="str">
        <f t="shared" si="160"/>
        <v>ZK111.K213.C550</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55000000000000004">
      <c r="A3415" t="s">
        <v>3950</v>
      </c>
      <c r="B3415" t="str">
        <f t="shared" si="160"/>
        <v>ZK111.K214.C550</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55000000000000004">
      <c r="A3416" t="s">
        <v>3951</v>
      </c>
      <c r="B3416" t="str">
        <f t="shared" si="160"/>
        <v>ZK111.K215.C550</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55000000000000004">
      <c r="A3417" t="s">
        <v>3952</v>
      </c>
      <c r="B3417" t="str">
        <f t="shared" si="160"/>
        <v>ZK111.K216.C550</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55000000000000004">
      <c r="A3418" t="s">
        <v>3953</v>
      </c>
      <c r="B3418" t="str">
        <f t="shared" si="160"/>
        <v>ZK111.K217.C550</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55000000000000004">
      <c r="A3419" t="s">
        <v>3954</v>
      </c>
      <c r="B3419" t="str">
        <f t="shared" si="160"/>
        <v>ZK111.K218.C550</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55000000000000004">
      <c r="A3420" t="s">
        <v>3955</v>
      </c>
      <c r="B3420" t="str">
        <f t="shared" si="160"/>
        <v>ZK111.K219.C550</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55000000000000004">
      <c r="A3421" t="s">
        <v>3956</v>
      </c>
      <c r="B3421" t="str">
        <f t="shared" si="160"/>
        <v>ZK111.K220.C550</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55000000000000004">
      <c r="A3422" t="s">
        <v>3957</v>
      </c>
      <c r="B3422" t="str">
        <f t="shared" si="160"/>
        <v>ZK111.K221.C550</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55000000000000004">
      <c r="A3423" t="s">
        <v>3958</v>
      </c>
      <c r="B3423" t="str">
        <f t="shared" si="160"/>
        <v>ZK111.K222.C550</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55000000000000004">
      <c r="A3424" t="s">
        <v>3959</v>
      </c>
      <c r="B3424" t="str">
        <f t="shared" si="160"/>
        <v>ZK111.K223.C550</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55000000000000004">
      <c r="A3425" t="s">
        <v>3960</v>
      </c>
      <c r="B3425" t="str">
        <f t="shared" si="160"/>
        <v>ZK111.K224.C550</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55000000000000004">
      <c r="A3426" t="s">
        <v>3961</v>
      </c>
      <c r="B3426" t="str">
        <f t="shared" si="160"/>
        <v>ZK111.K225.C550</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55000000000000004">
      <c r="A3427" t="s">
        <v>3962</v>
      </c>
      <c r="B3427" t="str">
        <f t="shared" si="160"/>
        <v>ZK111.K226.C550</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55000000000000004">
      <c r="A3428" t="s">
        <v>3963</v>
      </c>
      <c r="B3428" t="str">
        <f t="shared" si="160"/>
        <v>ZK111.K227.C550</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55000000000000004">
      <c r="A3429" t="s">
        <v>3964</v>
      </c>
      <c r="B3429" t="str">
        <f t="shared" si="160"/>
        <v>ZK111.K228.C550</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55000000000000004">
      <c r="A3430" t="s">
        <v>3965</v>
      </c>
      <c r="B3430" t="str">
        <f t="shared" si="160"/>
        <v>ZK111.K229.C550</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55000000000000004">
      <c r="A3431" t="s">
        <v>3966</v>
      </c>
      <c r="B3431" t="str">
        <f t="shared" si="160"/>
        <v>ZK111.K230.C550</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55000000000000004">
      <c r="A3432" t="s">
        <v>3967</v>
      </c>
      <c r="B3432" t="str">
        <f t="shared" si="160"/>
        <v>ZK111.K231.C550</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55000000000000004">
      <c r="A3433" t="s">
        <v>3968</v>
      </c>
      <c r="B3433" t="str">
        <f t="shared" si="160"/>
        <v>ZK111.K232.C550</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55000000000000004">
      <c r="A3434" t="s">
        <v>3969</v>
      </c>
      <c r="B3434" t="str">
        <f t="shared" si="160"/>
        <v>ZK111.K233.C550</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55000000000000004">
      <c r="A3435" t="s">
        <v>3970</v>
      </c>
      <c r="B3435" t="str">
        <f t="shared" si="160"/>
        <v>ZK111.K234.C550</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55000000000000004">
      <c r="A3436" t="s">
        <v>3971</v>
      </c>
      <c r="B3436" t="str">
        <f t="shared" si="160"/>
        <v>ZK111.K235.C550</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55000000000000004">
      <c r="A3437" t="s">
        <v>3972</v>
      </c>
      <c r="B3437" t="str">
        <f t="shared" si="160"/>
        <v>ZK111.K236.C550</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55000000000000004">
      <c r="A3438" t="s">
        <v>3973</v>
      </c>
      <c r="B3438" t="str">
        <f t="shared" si="160"/>
        <v>ZK111.K237.C550</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55000000000000004">
      <c r="A3439" t="s">
        <v>3974</v>
      </c>
      <c r="B3439" t="str">
        <f t="shared" si="160"/>
        <v>ZK111.K238.C550</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55000000000000004">
      <c r="A3440" t="s">
        <v>3975</v>
      </c>
      <c r="B3440" t="str">
        <f t="shared" si="160"/>
        <v>ZK111.K239.C550</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55000000000000004">
      <c r="A3441" t="s">
        <v>3976</v>
      </c>
      <c r="B3441" t="str">
        <f t="shared" si="160"/>
        <v>ZK111.K240.C550</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55000000000000004">
      <c r="A3442" t="s">
        <v>3977</v>
      </c>
      <c r="B3442" t="str">
        <f t="shared" si="160"/>
        <v>ZK111.K241.C550</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55000000000000004">
      <c r="A3443" t="s">
        <v>3978</v>
      </c>
      <c r="B3443" t="str">
        <f t="shared" si="160"/>
        <v>ZK111.K242.C550</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55000000000000004">
      <c r="A3444" t="s">
        <v>3979</v>
      </c>
      <c r="B3444" t="str">
        <f t="shared" si="160"/>
        <v>ZK111.K243.C550</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55000000000000004">
      <c r="A3445" t="s">
        <v>3980</v>
      </c>
      <c r="B3445" t="str">
        <f t="shared" si="160"/>
        <v>ZK111.K244.C550</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55000000000000004">
      <c r="A3446" t="s">
        <v>3981</v>
      </c>
      <c r="B3446" t="str">
        <f t="shared" si="160"/>
        <v>ZK111.K245.C550</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55000000000000004">
      <c r="A3447" t="s">
        <v>3982</v>
      </c>
      <c r="B3447" t="str">
        <f t="shared" si="160"/>
        <v>ZK111.K246.C550</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55000000000000004">
      <c r="A3448" t="s">
        <v>3983</v>
      </c>
      <c r="B3448" t="str">
        <f t="shared" si="160"/>
        <v>ZK111.K247.C550</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55000000000000004">
      <c r="A3449" t="s">
        <v>3984</v>
      </c>
      <c r="B3449" t="str">
        <f t="shared" si="160"/>
        <v>ZK111.K248.C550</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55000000000000004">
      <c r="A3450" t="s">
        <v>3985</v>
      </c>
      <c r="B3450" t="str">
        <f t="shared" si="160"/>
        <v>ZK111.K249.C550</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55000000000000004">
      <c r="A3451" t="s">
        <v>3986</v>
      </c>
      <c r="B3451" t="str">
        <f t="shared" si="160"/>
        <v>ZK111.K250.C550</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55000000000000004">
      <c r="A3452" t="s">
        <v>3987</v>
      </c>
      <c r="B3452" t="str">
        <f t="shared" si="160"/>
        <v>ZK111.K251.C550</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55000000000000004">
      <c r="A3453" t="s">
        <v>3988</v>
      </c>
      <c r="B3453" t="str">
        <f t="shared" si="160"/>
        <v>ZK111.K252.C550</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55000000000000004">
      <c r="A3454" t="s">
        <v>3989</v>
      </c>
      <c r="B3454" t="str">
        <f t="shared" si="160"/>
        <v>ZK111.K253.C550</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55000000000000004">
      <c r="A3455" t="s">
        <v>3990</v>
      </c>
      <c r="B3455" t="str">
        <f t="shared" si="160"/>
        <v>ZK111.K254.C550</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55000000000000004">
      <c r="A3456" t="s">
        <v>3991</v>
      </c>
      <c r="B3456" t="str">
        <f t="shared" si="160"/>
        <v>ZK111.K255.C550</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55000000000000004">
      <c r="A3457" t="s">
        <v>3992</v>
      </c>
      <c r="B3457" t="str">
        <f t="shared" si="160"/>
        <v>ZK111.K256.C550</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55000000000000004">
      <c r="A3458" t="s">
        <v>3993</v>
      </c>
      <c r="B3458" t="str">
        <f t="shared" si="160"/>
        <v>ZK111.K257.C550</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ZK111.K258.C550</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ZK111.K259.C550</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55000000000000004">
      <c r="A3461" t="s">
        <v>3996</v>
      </c>
      <c r="B3461" t="str">
        <f t="shared" si="163"/>
        <v>ZK111.K260.C550</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55000000000000004">
      <c r="A3462" t="s">
        <v>3997</v>
      </c>
      <c r="B3462" t="str">
        <f t="shared" si="163"/>
        <v>ZK111.K261.C550</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55000000000000004">
      <c r="A3463" t="s">
        <v>3998</v>
      </c>
      <c r="B3463" t="str">
        <f t="shared" si="163"/>
        <v>ZK111.K262.C550</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55000000000000004">
      <c r="A3464" t="s">
        <v>3999</v>
      </c>
      <c r="B3464" t="str">
        <f t="shared" si="163"/>
        <v>ZK111.K263.C550</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55000000000000004">
      <c r="A3465" t="s">
        <v>4000</v>
      </c>
      <c r="B3465" t="str">
        <f t="shared" si="163"/>
        <v>ZK111.K264.C550</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55000000000000004">
      <c r="A3466" t="s">
        <v>4001</v>
      </c>
      <c r="B3466" t="str">
        <f t="shared" si="163"/>
        <v>ZK111.K265.C550</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55000000000000004">
      <c r="A3467" t="s">
        <v>4002</v>
      </c>
      <c r="B3467" t="str">
        <f t="shared" si="163"/>
        <v>ZK111.K266.C550</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55000000000000004">
      <c r="A3468" t="s">
        <v>4003</v>
      </c>
      <c r="B3468" t="str">
        <f t="shared" si="163"/>
        <v>ZK111.K267.C550</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55000000000000004">
      <c r="A3469" t="s">
        <v>4004</v>
      </c>
      <c r="B3469" t="str">
        <f t="shared" si="163"/>
        <v>ZK111.K268.C550</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55000000000000004">
      <c r="A3470" t="s">
        <v>4005</v>
      </c>
      <c r="B3470" t="str">
        <f t="shared" si="163"/>
        <v>ZK111.K269.C550</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55000000000000004">
      <c r="A3471" t="s">
        <v>4006</v>
      </c>
      <c r="B3471" t="str">
        <f t="shared" si="163"/>
        <v>ZK111.K270.C550</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55000000000000004">
      <c r="A3472" t="s">
        <v>4007</v>
      </c>
      <c r="B3472" t="str">
        <f t="shared" si="163"/>
        <v>ZK111.K271.C550</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55000000000000004">
      <c r="A3473" t="s">
        <v>4008</v>
      </c>
      <c r="B3473" t="str">
        <f t="shared" si="163"/>
        <v>ZK111.K272.C550</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55000000000000004">
      <c r="A3474" t="s">
        <v>4009</v>
      </c>
      <c r="B3474" t="str">
        <f t="shared" si="163"/>
        <v>ZK111.K273.C550</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55000000000000004">
      <c r="A3475" t="s">
        <v>4010</v>
      </c>
      <c r="B3475" t="str">
        <f t="shared" si="163"/>
        <v>ZK111.K274.C550</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55000000000000004">
      <c r="A3476" t="s">
        <v>4011</v>
      </c>
      <c r="B3476" t="str">
        <f t="shared" si="163"/>
        <v>ZK111.K275.C550</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55000000000000004">
      <c r="A3477" t="s">
        <v>4012</v>
      </c>
      <c r="B3477" t="str">
        <f t="shared" si="163"/>
        <v>ZK111.K276.C550</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55000000000000004">
      <c r="A3478" t="s">
        <v>4013</v>
      </c>
      <c r="B3478" t="str">
        <f t="shared" si="163"/>
        <v>ZK111.K277.C550</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55000000000000004">
      <c r="A3479" t="s">
        <v>4014</v>
      </c>
      <c r="B3479" t="str">
        <f t="shared" si="163"/>
        <v>ZK111.K278.C550</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55000000000000004">
      <c r="A3480" t="s">
        <v>4015</v>
      </c>
      <c r="B3480" t="str">
        <f t="shared" si="163"/>
        <v>ZK111.K279.C550</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55000000000000004">
      <c r="A3481" t="s">
        <v>4016</v>
      </c>
      <c r="B3481" t="str">
        <f t="shared" si="163"/>
        <v>ZK111.K280.C550</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55000000000000004">
      <c r="A3482" t="s">
        <v>4017</v>
      </c>
      <c r="B3482" t="str">
        <f t="shared" si="163"/>
        <v>ZK111.K281.C550</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55000000000000004">
      <c r="A3483" t="s">
        <v>4018</v>
      </c>
      <c r="B3483" t="str">
        <f t="shared" si="163"/>
        <v>ZK111.K282.C550</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55000000000000004">
      <c r="A3484" t="s">
        <v>4019</v>
      </c>
      <c r="B3484" t="str">
        <f t="shared" si="163"/>
        <v>ZK111.K283.C550</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55000000000000004">
      <c r="A3485" t="s">
        <v>4020</v>
      </c>
      <c r="B3485" t="str">
        <f t="shared" si="163"/>
        <v>ZK111.K284.C550</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55000000000000004">
      <c r="A3486" t="s">
        <v>4021</v>
      </c>
      <c r="B3486" t="str">
        <f t="shared" si="163"/>
        <v>ZK111.K285.C550</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55000000000000004">
      <c r="A3487" t="s">
        <v>4022</v>
      </c>
      <c r="B3487" t="str">
        <f t="shared" si="163"/>
        <v>ZK111.K286.C550</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55000000000000004">
      <c r="A3488" t="s">
        <v>4023</v>
      </c>
      <c r="B3488" t="str">
        <f t="shared" si="163"/>
        <v>ZK111.K287.C550</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55000000000000004">
      <c r="A3489" t="s">
        <v>4024</v>
      </c>
      <c r="B3489" t="str">
        <f t="shared" si="163"/>
        <v>ZK111.K288.C550</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55000000000000004">
      <c r="A3490" t="s">
        <v>4025</v>
      </c>
      <c r="B3490" t="str">
        <f t="shared" si="163"/>
        <v>ZK111.K289.C550</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55000000000000004">
      <c r="A3491" t="s">
        <v>4026</v>
      </c>
      <c r="B3491" t="str">
        <f t="shared" si="163"/>
        <v>ZK111.K290.C550</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55000000000000004">
      <c r="A3492" t="s">
        <v>4027</v>
      </c>
      <c r="B3492" t="str">
        <f t="shared" si="163"/>
        <v>ZK111.K291.C550</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55000000000000004">
      <c r="A3493" t="s">
        <v>4028</v>
      </c>
      <c r="B3493" t="str">
        <f t="shared" si="163"/>
        <v>ZK111.K292.C550</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55000000000000004">
      <c r="A3494" t="s">
        <v>4029</v>
      </c>
      <c r="B3494" t="str">
        <f t="shared" si="163"/>
        <v>ZK111.K293.C550</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55000000000000004">
      <c r="A3495" t="s">
        <v>4030</v>
      </c>
      <c r="B3495" t="str">
        <f t="shared" si="163"/>
        <v>ZK111.K294.C550</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55000000000000004">
      <c r="A3496" t="s">
        <v>4031</v>
      </c>
      <c r="B3496" t="str">
        <f t="shared" si="163"/>
        <v>ZK111.K295.C550</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55000000000000004">
      <c r="A3497" t="s">
        <v>4032</v>
      </c>
      <c r="B3497" t="str">
        <f t="shared" si="163"/>
        <v>ZK111.K296.C550</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55000000000000004">
      <c r="A3498" t="s">
        <v>4033</v>
      </c>
      <c r="B3498" t="str">
        <f t="shared" si="163"/>
        <v>ZK111.K297.C550</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55000000000000004">
      <c r="A3499" t="s">
        <v>4034</v>
      </c>
      <c r="B3499" t="str">
        <f t="shared" si="163"/>
        <v>ZK111.K298.C550</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55000000000000004">
      <c r="A3500" t="s">
        <v>4035</v>
      </c>
      <c r="B3500" t="str">
        <f t="shared" si="163"/>
        <v>ZK111.K299.C550</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55000000000000004">
      <c r="A3501" t="s">
        <v>4036</v>
      </c>
      <c r="B3501" t="str">
        <f t="shared" si="163"/>
        <v>ZK111.K300.C550</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4.7" thickBot="1" x14ac:dyDescent="0.6">
      <c r="A3502" t="s">
        <v>4037</v>
      </c>
      <c r="B3502" t="str">
        <f t="shared" si="163"/>
        <v>ZK111.K301.C550</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55000000000000004">
      <c r="A3503" t="s">
        <v>4038</v>
      </c>
      <c r="B3503" t="str">
        <f t="shared" si="163"/>
        <v>ZK111.K302.C550</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55000000000000004">
      <c r="A3504" t="s">
        <v>4039</v>
      </c>
      <c r="B3504" t="str">
        <f t="shared" si="163"/>
        <v>ZK111.K303.C550</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55000000000000004">
      <c r="A3505" t="s">
        <v>4040</v>
      </c>
      <c r="B3505" t="str">
        <f t="shared" si="163"/>
        <v>ZK111.K304.C550</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55000000000000004">
      <c r="A3506" t="s">
        <v>4041</v>
      </c>
      <c r="B3506" t="str">
        <f t="shared" si="163"/>
        <v>ZK111.K305.C550</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55000000000000004">
      <c r="A3507" t="s">
        <v>4042</v>
      </c>
      <c r="B3507" t="str">
        <f t="shared" si="163"/>
        <v>ZK111.K306.C550</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55000000000000004">
      <c r="A3508" t="s">
        <v>4043</v>
      </c>
      <c r="B3508" t="str">
        <f t="shared" si="163"/>
        <v>ZK111.K307.C550</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55000000000000004">
      <c r="A3509" t="s">
        <v>4044</v>
      </c>
      <c r="B3509" t="str">
        <f t="shared" si="163"/>
        <v>ZK111.K308.C550</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55000000000000004">
      <c r="A3510" t="s">
        <v>4045</v>
      </c>
      <c r="B3510" t="str">
        <f t="shared" si="163"/>
        <v>ZK111.K309.C550</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55000000000000004">
      <c r="A3511" t="s">
        <v>4046</v>
      </c>
      <c r="B3511" t="str">
        <f t="shared" si="163"/>
        <v>ZK111.K310.C550</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55000000000000004">
      <c r="A3512" t="s">
        <v>4047</v>
      </c>
      <c r="B3512" t="str">
        <f t="shared" si="163"/>
        <v>ZK111.K311.C550</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55000000000000004">
      <c r="A3513" t="s">
        <v>4048</v>
      </c>
      <c r="B3513" t="str">
        <f t="shared" si="163"/>
        <v>ZK111.K312.C550</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55000000000000004">
      <c r="A3514" t="s">
        <v>4049</v>
      </c>
      <c r="B3514" t="str">
        <f t="shared" si="163"/>
        <v>ZK111.K313.C550</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55000000000000004">
      <c r="A3515" t="s">
        <v>4050</v>
      </c>
      <c r="B3515" t="str">
        <f t="shared" si="163"/>
        <v>ZK111.K314.C550</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55000000000000004">
      <c r="A3516" t="s">
        <v>4051</v>
      </c>
      <c r="B3516" t="str">
        <f t="shared" si="163"/>
        <v>ZK111.K315.C550</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55000000000000004">
      <c r="A3517" t="s">
        <v>4052</v>
      </c>
      <c r="B3517" t="str">
        <f t="shared" si="163"/>
        <v>ZK111.K316.C550</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55000000000000004">
      <c r="A3518" t="s">
        <v>4053</v>
      </c>
      <c r="B3518" t="str">
        <f t="shared" si="163"/>
        <v>ZK111.K317.C550</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55000000000000004">
      <c r="A3519" t="s">
        <v>4054</v>
      </c>
      <c r="B3519" t="str">
        <f t="shared" si="163"/>
        <v>ZK111.K318.C550</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55000000000000004">
      <c r="A3520" t="s">
        <v>4055</v>
      </c>
      <c r="B3520" t="str">
        <f t="shared" si="163"/>
        <v>ZK111.K319.C550</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55000000000000004">
      <c r="A3521" t="s">
        <v>4056</v>
      </c>
      <c r="B3521" t="str">
        <f t="shared" si="163"/>
        <v>ZK111.K320.C550</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55000000000000004">
      <c r="A3522" t="s">
        <v>4057</v>
      </c>
      <c r="B3522" t="str">
        <f t="shared" si="163"/>
        <v>ZK111.K321.C550</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ZK111.K322.C550</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ZK111.K323.C550</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55000000000000004">
      <c r="A3525" t="s">
        <v>4060</v>
      </c>
      <c r="B3525" t="str">
        <f t="shared" si="166"/>
        <v>ZK111.K324.C550</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55000000000000004">
      <c r="A3526" t="s">
        <v>4061</v>
      </c>
      <c r="B3526" t="str">
        <f t="shared" si="166"/>
        <v>ZK111.K325.C550</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55000000000000004">
      <c r="A3527" t="s">
        <v>4062</v>
      </c>
      <c r="B3527" t="str">
        <f t="shared" si="166"/>
        <v>ZK111.K326.C550</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55000000000000004">
      <c r="A3528" t="s">
        <v>4063</v>
      </c>
      <c r="B3528" t="str">
        <f t="shared" si="166"/>
        <v>ZK111.K327.C550</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55000000000000004">
      <c r="A3529" t="s">
        <v>4064</v>
      </c>
      <c r="B3529" t="str">
        <f t="shared" si="166"/>
        <v>ZK111.K328.C550</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55000000000000004">
      <c r="A3530" t="s">
        <v>4065</v>
      </c>
      <c r="B3530" t="str">
        <f t="shared" si="166"/>
        <v>ZK111.K329.C550</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55000000000000004">
      <c r="A3531" t="s">
        <v>4066</v>
      </c>
      <c r="B3531" t="str">
        <f t="shared" si="166"/>
        <v>ZK111.K330.C550</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55000000000000004">
      <c r="A3532" t="s">
        <v>4067</v>
      </c>
      <c r="B3532" t="str">
        <f t="shared" si="166"/>
        <v>ZK111.K331.C550</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55000000000000004">
      <c r="A3533" t="s">
        <v>4068</v>
      </c>
      <c r="B3533" t="str">
        <f t="shared" si="166"/>
        <v>ZK111.K332.C550</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55000000000000004">
      <c r="A3534" t="s">
        <v>4069</v>
      </c>
      <c r="B3534" t="str">
        <f t="shared" si="166"/>
        <v>ZK111.K333.C550</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55000000000000004">
      <c r="A3535" t="s">
        <v>4070</v>
      </c>
      <c r="B3535" t="str">
        <f t="shared" si="166"/>
        <v>ZK111.K334.C550</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55000000000000004">
      <c r="A3536" t="s">
        <v>4071</v>
      </c>
      <c r="B3536" t="str">
        <f t="shared" si="166"/>
        <v>ZK111.K335.C550</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55000000000000004">
      <c r="A3537" t="s">
        <v>4072</v>
      </c>
      <c r="B3537" t="str">
        <f t="shared" si="166"/>
        <v>ZK111.K336.C550</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55000000000000004">
      <c r="A3538" t="s">
        <v>4073</v>
      </c>
      <c r="B3538" t="str">
        <f t="shared" si="166"/>
        <v>ZK111.K337.C550</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55000000000000004">
      <c r="A3539" t="s">
        <v>4074</v>
      </c>
      <c r="B3539" t="str">
        <f t="shared" si="166"/>
        <v>ZK111.K338.C550</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55000000000000004">
      <c r="A3540" t="s">
        <v>4075</v>
      </c>
      <c r="B3540" t="str">
        <f t="shared" si="166"/>
        <v>ZK111.K339.C550</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55000000000000004">
      <c r="A3541" t="s">
        <v>4076</v>
      </c>
      <c r="B3541" t="str">
        <f t="shared" si="166"/>
        <v>ZK111.K340.C550</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55000000000000004">
      <c r="A3542" t="s">
        <v>4077</v>
      </c>
      <c r="B3542" t="str">
        <f t="shared" si="166"/>
        <v>ZK111.K341.C550</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55000000000000004">
      <c r="A3543" t="s">
        <v>4078</v>
      </c>
      <c r="B3543" t="str">
        <f t="shared" si="166"/>
        <v>ZK111.K342.C550</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55000000000000004">
      <c r="A3544" t="s">
        <v>4079</v>
      </c>
      <c r="B3544" t="str">
        <f t="shared" si="166"/>
        <v>ZK111.K343.C550</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55000000000000004">
      <c r="A3545" t="s">
        <v>4080</v>
      </c>
      <c r="B3545" t="str">
        <f t="shared" si="166"/>
        <v>ZK111.K344.C550</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55000000000000004">
      <c r="A3546" t="s">
        <v>4081</v>
      </c>
      <c r="B3546" t="str">
        <f t="shared" si="166"/>
        <v>ZK111.K345.C550</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55000000000000004">
      <c r="A3547" t="s">
        <v>4082</v>
      </c>
      <c r="B3547" t="str">
        <f t="shared" si="166"/>
        <v>ZK111.K346.C550</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55000000000000004">
      <c r="A3548" t="s">
        <v>4083</v>
      </c>
      <c r="B3548" t="str">
        <f t="shared" si="166"/>
        <v>ZK111.K347.C550</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55000000000000004">
      <c r="A3549" t="s">
        <v>4084</v>
      </c>
      <c r="B3549" t="str">
        <f t="shared" si="166"/>
        <v>ZK111.K348.C550</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55000000000000004">
      <c r="A3550" t="s">
        <v>4085</v>
      </c>
      <c r="B3550" t="str">
        <f t="shared" si="166"/>
        <v>ZK111.K349.C550</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55000000000000004">
      <c r="A3551" t="s">
        <v>4086</v>
      </c>
      <c r="B3551" t="str">
        <f t="shared" si="166"/>
        <v>ZK111.K350.C550</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55000000000000004">
      <c r="A3552" t="s">
        <v>4087</v>
      </c>
      <c r="B3552" t="str">
        <f t="shared" si="166"/>
        <v>ZK111.K351.C550</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55000000000000004">
      <c r="A3553" t="s">
        <v>4088</v>
      </c>
      <c r="B3553" t="str">
        <f t="shared" si="166"/>
        <v>ZK111.K352.C550</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55000000000000004">
      <c r="A3554" t="s">
        <v>4089</v>
      </c>
      <c r="B3554" t="str">
        <f t="shared" si="166"/>
        <v>ZK111.K353.C550</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55000000000000004">
      <c r="A3555" t="s">
        <v>4090</v>
      </c>
      <c r="B3555" t="str">
        <f t="shared" si="166"/>
        <v>ZK111.K354.C550</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55000000000000004">
      <c r="A3556" t="s">
        <v>4091</v>
      </c>
      <c r="B3556" t="str">
        <f t="shared" si="166"/>
        <v>ZK111.K355.C550</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55000000000000004">
      <c r="A3557" t="s">
        <v>4092</v>
      </c>
      <c r="B3557" t="str">
        <f t="shared" si="166"/>
        <v>ZK111.K356.C550</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55000000000000004">
      <c r="A3558" t="s">
        <v>4093</v>
      </c>
      <c r="B3558" t="str">
        <f t="shared" si="166"/>
        <v>ZK111.K357.C550</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55000000000000004">
      <c r="A3559" t="s">
        <v>4094</v>
      </c>
      <c r="B3559" t="str">
        <f t="shared" si="166"/>
        <v>ZK111.K358.C550</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55000000000000004">
      <c r="A3560" t="s">
        <v>4095</v>
      </c>
      <c r="B3560" t="str">
        <f t="shared" si="166"/>
        <v>ZK111.K359.C550</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55000000000000004">
      <c r="A3561" t="s">
        <v>4096</v>
      </c>
      <c r="B3561" t="str">
        <f t="shared" si="166"/>
        <v>ZK111.K360.C550</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55000000000000004">
      <c r="A3562" t="s">
        <v>4097</v>
      </c>
      <c r="B3562" t="str">
        <f t="shared" si="166"/>
        <v>ZK111.K361.C550</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55000000000000004">
      <c r="A3563" t="s">
        <v>4098</v>
      </c>
      <c r="B3563" t="str">
        <f t="shared" si="166"/>
        <v>ZK111.K362.C550</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55000000000000004">
      <c r="A3564" t="s">
        <v>4099</v>
      </c>
      <c r="B3564" t="str">
        <f t="shared" si="166"/>
        <v>ZK111.K363.C550</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55000000000000004">
      <c r="A3565" t="s">
        <v>4100</v>
      </c>
      <c r="B3565" t="str">
        <f t="shared" si="166"/>
        <v>ZK111.K364.C550</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55000000000000004">
      <c r="A3566" t="s">
        <v>4101</v>
      </c>
      <c r="B3566" t="str">
        <f t="shared" si="166"/>
        <v>ZK111.K365.C550</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55000000000000004">
      <c r="A3567" t="s">
        <v>4102</v>
      </c>
      <c r="B3567" t="str">
        <f t="shared" si="166"/>
        <v>ZK111.K366.C550</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55000000000000004">
      <c r="A3568" t="s">
        <v>4103</v>
      </c>
      <c r="B3568" t="str">
        <f t="shared" si="166"/>
        <v>ZK111.K367.C550</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55000000000000004">
      <c r="A3569" t="s">
        <v>4104</v>
      </c>
      <c r="B3569" t="str">
        <f t="shared" si="166"/>
        <v>ZK111.K368.C550</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55000000000000004">
      <c r="A3570" t="s">
        <v>4105</v>
      </c>
      <c r="B3570" t="str">
        <f t="shared" si="166"/>
        <v>ZK111.K369.C550</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55000000000000004">
      <c r="A3571" t="s">
        <v>4106</v>
      </c>
      <c r="B3571" t="str">
        <f t="shared" si="166"/>
        <v>ZK111.K370.C550</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55000000000000004">
      <c r="A3572" t="s">
        <v>4107</v>
      </c>
      <c r="B3572" t="str">
        <f t="shared" si="166"/>
        <v>ZK111.K371.C550</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55000000000000004">
      <c r="A3573" t="s">
        <v>4108</v>
      </c>
      <c r="B3573" t="str">
        <f t="shared" si="166"/>
        <v>ZK111.K372.C550</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55000000000000004">
      <c r="A3574" t="s">
        <v>4109</v>
      </c>
      <c r="B3574" t="str">
        <f t="shared" si="166"/>
        <v>ZK111.K373.C550</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55000000000000004">
      <c r="A3575" t="s">
        <v>4110</v>
      </c>
      <c r="B3575" t="str">
        <f t="shared" si="166"/>
        <v>ZK111.K374.C550</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55000000000000004">
      <c r="A3576" t="s">
        <v>4111</v>
      </c>
      <c r="B3576" t="str">
        <f t="shared" si="166"/>
        <v>ZK111.K375.C550</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55000000000000004">
      <c r="A3577" t="s">
        <v>4112</v>
      </c>
      <c r="B3577" t="str">
        <f t="shared" si="166"/>
        <v>ZK111.K376.C550</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55000000000000004">
      <c r="A3578" t="s">
        <v>4113</v>
      </c>
      <c r="B3578" t="str">
        <f t="shared" si="166"/>
        <v>ZK111.K377.C550</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55000000000000004">
      <c r="A3579" t="s">
        <v>4114</v>
      </c>
      <c r="B3579" t="str">
        <f t="shared" si="166"/>
        <v>ZK111.K378.C550</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55000000000000004">
      <c r="A3580" t="s">
        <v>4115</v>
      </c>
      <c r="B3580" t="str">
        <f t="shared" si="166"/>
        <v>ZK111.K379.C550</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55000000000000004">
      <c r="A3581" t="s">
        <v>4116</v>
      </c>
      <c r="B3581" t="str">
        <f t="shared" si="166"/>
        <v>ZK111.K380.C550</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55000000000000004">
      <c r="A3582" t="s">
        <v>4117</v>
      </c>
      <c r="B3582" t="str">
        <f t="shared" si="166"/>
        <v>ZK111.K381.C550</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55000000000000004">
      <c r="A3583" t="s">
        <v>4118</v>
      </c>
      <c r="B3583" t="str">
        <f t="shared" si="166"/>
        <v>ZK111.K382.C550</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55000000000000004">
      <c r="A3584" t="s">
        <v>4119</v>
      </c>
      <c r="B3584" t="str">
        <f t="shared" si="166"/>
        <v>ZK111.K383.C550</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55000000000000004">
      <c r="A3585" t="s">
        <v>4120</v>
      </c>
      <c r="B3585" t="str">
        <f t="shared" si="166"/>
        <v>ZK111.K384.C550</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55000000000000004">
      <c r="A3586" t="s">
        <v>4121</v>
      </c>
      <c r="B3586" t="str">
        <f t="shared" si="166"/>
        <v>ZK111.K385.C550</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ZK111.K386.C550</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ZK111.K387.C550</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55000000000000004">
      <c r="A3589" t="s">
        <v>4124</v>
      </c>
      <c r="B3589" t="str">
        <f t="shared" si="169"/>
        <v>ZK111.K388.C550</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55000000000000004">
      <c r="A3590" t="s">
        <v>4125</v>
      </c>
      <c r="B3590" t="str">
        <f t="shared" si="169"/>
        <v>ZK111.K389.C550</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55000000000000004">
      <c r="A3591" t="s">
        <v>4126</v>
      </c>
      <c r="B3591" t="str">
        <f t="shared" si="169"/>
        <v>ZK111.K390.C550</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55000000000000004">
      <c r="A3592" t="s">
        <v>4127</v>
      </c>
      <c r="B3592" t="str">
        <f t="shared" si="169"/>
        <v>ZK111.K391.C550</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55000000000000004">
      <c r="A3593" t="s">
        <v>4128</v>
      </c>
      <c r="B3593" t="str">
        <f t="shared" si="169"/>
        <v>ZK111.K392.C550</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55000000000000004">
      <c r="A3594" t="s">
        <v>4129</v>
      </c>
      <c r="B3594" t="str">
        <f t="shared" si="169"/>
        <v>ZK111.K393.C550</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55000000000000004">
      <c r="A3595" t="s">
        <v>4130</v>
      </c>
      <c r="B3595" t="str">
        <f t="shared" si="169"/>
        <v>ZK111.K394.C550</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55000000000000004">
      <c r="A3596" t="s">
        <v>4131</v>
      </c>
      <c r="B3596" t="str">
        <f t="shared" si="169"/>
        <v>ZK111.K395.C550</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55000000000000004">
      <c r="A3597" t="s">
        <v>4132</v>
      </c>
      <c r="B3597" t="str">
        <f t="shared" si="169"/>
        <v>ZK111.K396.C550</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55000000000000004">
      <c r="A3598" t="s">
        <v>4133</v>
      </c>
      <c r="B3598" t="str">
        <f t="shared" si="169"/>
        <v>ZK111.K397.C550</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55000000000000004">
      <c r="A3599" t="s">
        <v>4134</v>
      </c>
      <c r="B3599" t="str">
        <f t="shared" si="169"/>
        <v>ZK111.K398.C550</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55000000000000004">
      <c r="A3600" t="s">
        <v>4135</v>
      </c>
      <c r="B3600" t="str">
        <f t="shared" si="169"/>
        <v>ZK111.K399.C550</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55000000000000004">
      <c r="A3601" t="s">
        <v>4136</v>
      </c>
      <c r="B3601" t="str">
        <f t="shared" si="169"/>
        <v>ZK112.K100.C550</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4.7" thickBot="1" x14ac:dyDescent="0.6">
      <c r="A3602" t="s">
        <v>4137</v>
      </c>
      <c r="B3602" t="str">
        <f t="shared" si="169"/>
        <v>ZK112.K101.C550</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55000000000000004">
      <c r="A3603" t="s">
        <v>4138</v>
      </c>
      <c r="B3603" t="str">
        <f t="shared" si="169"/>
        <v>ZK112.K102.C550</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55000000000000004">
      <c r="A3604" t="s">
        <v>4139</v>
      </c>
      <c r="B3604" t="str">
        <f t="shared" si="169"/>
        <v>ZK112.K103.C550</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55000000000000004">
      <c r="A3605" t="s">
        <v>4140</v>
      </c>
      <c r="B3605" t="str">
        <f t="shared" si="169"/>
        <v>ZK112.K104.C550</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55000000000000004">
      <c r="A3606" t="s">
        <v>4141</v>
      </c>
      <c r="B3606" t="str">
        <f t="shared" si="169"/>
        <v>ZK112.K105.C550</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55000000000000004">
      <c r="A3607" t="s">
        <v>4142</v>
      </c>
      <c r="B3607" t="str">
        <f t="shared" si="169"/>
        <v>ZK112.K106.C550</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55000000000000004">
      <c r="A3608" t="s">
        <v>4143</v>
      </c>
      <c r="B3608" t="str">
        <f t="shared" si="169"/>
        <v>ZK112.K107.C550</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55000000000000004">
      <c r="A3609" t="s">
        <v>4144</v>
      </c>
      <c r="B3609" t="str">
        <f t="shared" si="169"/>
        <v>ZK112.K108.C550</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55000000000000004">
      <c r="A3610" t="s">
        <v>4145</v>
      </c>
      <c r="B3610" t="str">
        <f t="shared" si="169"/>
        <v>ZK112.K109.C550</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55000000000000004">
      <c r="A3611" t="s">
        <v>4146</v>
      </c>
      <c r="B3611" t="str">
        <f t="shared" si="169"/>
        <v>ZK112.K110.C550</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55000000000000004">
      <c r="A3612" t="s">
        <v>4147</v>
      </c>
      <c r="B3612" t="str">
        <f t="shared" si="169"/>
        <v>ZK112.K111.C550</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55000000000000004">
      <c r="A3613" t="s">
        <v>4148</v>
      </c>
      <c r="B3613" t="str">
        <f t="shared" si="169"/>
        <v>ZK112.K112.C550</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55000000000000004">
      <c r="A3614" t="s">
        <v>4149</v>
      </c>
      <c r="B3614" t="str">
        <f t="shared" si="169"/>
        <v>ZK112.K113.C550</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55000000000000004">
      <c r="A3615" t="s">
        <v>4150</v>
      </c>
      <c r="B3615" t="str">
        <f t="shared" si="169"/>
        <v>ZK112.K114.C550</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55000000000000004">
      <c r="A3616" t="s">
        <v>4151</v>
      </c>
      <c r="B3616" t="str">
        <f t="shared" si="169"/>
        <v>ZK112.K115.C550</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55000000000000004">
      <c r="A3617" t="s">
        <v>4152</v>
      </c>
      <c r="B3617" t="str">
        <f t="shared" si="169"/>
        <v>ZK112.K116.C550</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55000000000000004">
      <c r="A3618" t="s">
        <v>4153</v>
      </c>
      <c r="B3618" t="str">
        <f t="shared" si="169"/>
        <v>ZK112.K117.C550</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55000000000000004">
      <c r="A3619" t="s">
        <v>4154</v>
      </c>
      <c r="B3619" t="str">
        <f t="shared" si="169"/>
        <v>ZK112.K118.C550</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55000000000000004">
      <c r="A3620" t="s">
        <v>4155</v>
      </c>
      <c r="B3620" t="str">
        <f t="shared" si="169"/>
        <v>ZK112.K119.C550</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55000000000000004">
      <c r="A3621" t="s">
        <v>4156</v>
      </c>
      <c r="B3621" t="str">
        <f t="shared" si="169"/>
        <v>ZK112.K120.C550</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55000000000000004">
      <c r="A3622" t="s">
        <v>4157</v>
      </c>
      <c r="B3622" t="str">
        <f t="shared" si="169"/>
        <v>ZK112.K121.C550</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55000000000000004">
      <c r="A3623" t="s">
        <v>4158</v>
      </c>
      <c r="B3623" t="str">
        <f t="shared" si="169"/>
        <v>ZK112.K122.C550</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55000000000000004">
      <c r="A3624" t="s">
        <v>4159</v>
      </c>
      <c r="B3624" t="str">
        <f t="shared" si="169"/>
        <v>ZK112.K123.C550</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55000000000000004">
      <c r="A3625" t="s">
        <v>4160</v>
      </c>
      <c r="B3625" t="str">
        <f t="shared" si="169"/>
        <v>ZK112.K124.C550</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55000000000000004">
      <c r="A3626" t="s">
        <v>4161</v>
      </c>
      <c r="B3626" t="str">
        <f t="shared" si="169"/>
        <v>ZK112.K125.C550</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55000000000000004">
      <c r="A3627" t="s">
        <v>4162</v>
      </c>
      <c r="B3627" t="str">
        <f t="shared" si="169"/>
        <v>ZK112.K126.C550</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55000000000000004">
      <c r="A3628" t="s">
        <v>4163</v>
      </c>
      <c r="B3628" t="str">
        <f t="shared" si="169"/>
        <v>ZK112.K127.C550</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55000000000000004">
      <c r="A3629" t="s">
        <v>4164</v>
      </c>
      <c r="B3629" t="str">
        <f t="shared" si="169"/>
        <v>ZK112.K128.C550</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55000000000000004">
      <c r="A3630" t="s">
        <v>4165</v>
      </c>
      <c r="B3630" t="str">
        <f t="shared" si="169"/>
        <v>ZK112.K129.C550</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55000000000000004">
      <c r="A3631" t="s">
        <v>4166</v>
      </c>
      <c r="B3631" t="str">
        <f t="shared" si="169"/>
        <v>ZK112.K130.C550</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55000000000000004">
      <c r="A3632" t="s">
        <v>4167</v>
      </c>
      <c r="B3632" t="str">
        <f t="shared" si="169"/>
        <v>ZK112.K131.C550</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55000000000000004">
      <c r="A3633" t="s">
        <v>4168</v>
      </c>
      <c r="B3633" t="str">
        <f t="shared" si="169"/>
        <v>ZK112.K132.C550</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55000000000000004">
      <c r="A3634" t="s">
        <v>4169</v>
      </c>
      <c r="B3634" t="str">
        <f t="shared" si="169"/>
        <v>ZK112.K133.C550</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55000000000000004">
      <c r="A3635" t="s">
        <v>4170</v>
      </c>
      <c r="B3635" t="str">
        <f t="shared" si="169"/>
        <v>ZK112.K134.C550</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55000000000000004">
      <c r="A3636" t="s">
        <v>4171</v>
      </c>
      <c r="B3636" t="str">
        <f t="shared" si="169"/>
        <v>ZK112.K135.C550</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55000000000000004">
      <c r="A3637" t="s">
        <v>4172</v>
      </c>
      <c r="B3637" t="str">
        <f t="shared" si="169"/>
        <v>ZK112.K136.C550</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55000000000000004">
      <c r="A3638" t="s">
        <v>4173</v>
      </c>
      <c r="B3638" t="str">
        <f t="shared" si="169"/>
        <v>ZK112.K137.C550</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55000000000000004">
      <c r="A3639" t="s">
        <v>4174</v>
      </c>
      <c r="B3639" t="str">
        <f t="shared" si="169"/>
        <v>ZK112.K138.C550</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55000000000000004">
      <c r="A3640" t="s">
        <v>4175</v>
      </c>
      <c r="B3640" t="str">
        <f t="shared" si="169"/>
        <v>ZK112.K139.C550</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55000000000000004">
      <c r="A3641" t="s">
        <v>4176</v>
      </c>
      <c r="B3641" t="str">
        <f t="shared" si="169"/>
        <v>ZK112.K140.C550</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55000000000000004">
      <c r="A3642" t="s">
        <v>4177</v>
      </c>
      <c r="B3642" t="str">
        <f t="shared" si="169"/>
        <v>ZK112.K141.C550</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55000000000000004">
      <c r="A3643" t="s">
        <v>4178</v>
      </c>
      <c r="B3643" t="str">
        <f t="shared" si="169"/>
        <v>ZK112.K142.C550</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55000000000000004">
      <c r="A3644" t="s">
        <v>4179</v>
      </c>
      <c r="B3644" t="str">
        <f t="shared" si="169"/>
        <v>ZK112.K143.C550</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55000000000000004">
      <c r="A3645" t="s">
        <v>4180</v>
      </c>
      <c r="B3645" t="str">
        <f t="shared" si="169"/>
        <v>ZK112.K144.C550</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55000000000000004">
      <c r="A3646" t="s">
        <v>4181</v>
      </c>
      <c r="B3646" t="str">
        <f t="shared" si="169"/>
        <v>ZK112.K145.C550</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55000000000000004">
      <c r="A3647" t="s">
        <v>4182</v>
      </c>
      <c r="B3647" t="str">
        <f t="shared" si="169"/>
        <v>ZK112.K146.C550</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55000000000000004">
      <c r="A3648" t="s">
        <v>4183</v>
      </c>
      <c r="B3648" t="str">
        <f t="shared" si="169"/>
        <v>ZK112.K147.C550</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55000000000000004">
      <c r="A3649" t="s">
        <v>4184</v>
      </c>
      <c r="B3649" t="str">
        <f t="shared" si="169"/>
        <v>ZK112.K148.C550</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55000000000000004">
      <c r="A3650" t="s">
        <v>4185</v>
      </c>
      <c r="B3650" t="str">
        <f t="shared" si="169"/>
        <v>ZK112.K149.C550</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ZK112.K150.C550</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ZK112.K151.C550</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55000000000000004">
      <c r="A3653" t="s">
        <v>4188</v>
      </c>
      <c r="B3653" t="str">
        <f t="shared" si="172"/>
        <v>ZK112.K152.C550</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55000000000000004">
      <c r="A3654" t="s">
        <v>4189</v>
      </c>
      <c r="B3654" t="str">
        <f t="shared" si="172"/>
        <v>ZK112.K153.C550</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55000000000000004">
      <c r="A3655" t="s">
        <v>4190</v>
      </c>
      <c r="B3655" t="str">
        <f t="shared" si="172"/>
        <v>ZK112.K154.C550</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55000000000000004">
      <c r="A3656" t="s">
        <v>4191</v>
      </c>
      <c r="B3656" t="str">
        <f t="shared" si="172"/>
        <v>ZK112.K155.C550</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55000000000000004">
      <c r="A3657" t="s">
        <v>4192</v>
      </c>
      <c r="B3657" t="str">
        <f t="shared" si="172"/>
        <v>ZK112.K156.C550</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55000000000000004">
      <c r="A3658" t="s">
        <v>4193</v>
      </c>
      <c r="B3658" t="str">
        <f t="shared" si="172"/>
        <v>ZK112.K157.C550</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55000000000000004">
      <c r="A3659" t="s">
        <v>4194</v>
      </c>
      <c r="B3659" t="str">
        <f t="shared" si="172"/>
        <v>ZK112.K158.C550</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55000000000000004">
      <c r="A3660" t="s">
        <v>4195</v>
      </c>
      <c r="B3660" t="str">
        <f t="shared" si="172"/>
        <v>ZK112.K159.C550</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55000000000000004">
      <c r="A3661" t="s">
        <v>4196</v>
      </c>
      <c r="B3661" t="str">
        <f t="shared" si="172"/>
        <v>ZK112.K160.C550</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55000000000000004">
      <c r="A3662" t="s">
        <v>4197</v>
      </c>
      <c r="B3662" t="str">
        <f t="shared" si="172"/>
        <v>ZK112.K161.C550</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55000000000000004">
      <c r="A3663" t="s">
        <v>4198</v>
      </c>
      <c r="B3663" t="str">
        <f t="shared" si="172"/>
        <v>ZK112.K162.C550</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55000000000000004">
      <c r="A3664" t="s">
        <v>4199</v>
      </c>
      <c r="B3664" t="str">
        <f t="shared" si="172"/>
        <v>ZK112.K163.C550</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55000000000000004">
      <c r="A3665" t="s">
        <v>4200</v>
      </c>
      <c r="B3665" t="str">
        <f t="shared" si="172"/>
        <v>ZK112.K164.C550</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55000000000000004">
      <c r="A3666" t="s">
        <v>4201</v>
      </c>
      <c r="B3666" t="str">
        <f t="shared" si="172"/>
        <v>ZK112.K165.C550</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55000000000000004">
      <c r="A3667" t="s">
        <v>4202</v>
      </c>
      <c r="B3667" t="str">
        <f t="shared" si="172"/>
        <v>ZK112.K166.C550</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55000000000000004">
      <c r="A3668" t="s">
        <v>4203</v>
      </c>
      <c r="B3668" t="str">
        <f t="shared" si="172"/>
        <v>ZK112.K167.C550</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55000000000000004">
      <c r="A3669" t="s">
        <v>4204</v>
      </c>
      <c r="B3669" t="str">
        <f t="shared" si="172"/>
        <v>ZK112.K168.C550</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55000000000000004">
      <c r="A3670" t="s">
        <v>4205</v>
      </c>
      <c r="B3670" t="str">
        <f t="shared" si="172"/>
        <v>ZK112.K169.C550</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55000000000000004">
      <c r="A3671" t="s">
        <v>4206</v>
      </c>
      <c r="B3671" t="str">
        <f t="shared" si="172"/>
        <v>ZK112.K170.C550</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55000000000000004">
      <c r="A3672" t="s">
        <v>4207</v>
      </c>
      <c r="B3672" t="str">
        <f t="shared" si="172"/>
        <v>ZK112.K171.C550</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55000000000000004">
      <c r="A3673" t="s">
        <v>4208</v>
      </c>
      <c r="B3673" t="str">
        <f t="shared" si="172"/>
        <v>ZK112.K172.C550</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55000000000000004">
      <c r="A3674" t="s">
        <v>4209</v>
      </c>
      <c r="B3674" t="str">
        <f t="shared" si="172"/>
        <v>ZK112.K173.C550</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55000000000000004">
      <c r="A3675" t="s">
        <v>4210</v>
      </c>
      <c r="B3675" t="str">
        <f t="shared" si="172"/>
        <v>ZK112.K174.C550</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55000000000000004">
      <c r="A3676" t="s">
        <v>4211</v>
      </c>
      <c r="B3676" t="str">
        <f t="shared" si="172"/>
        <v>ZK112.K175.C550</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55000000000000004">
      <c r="A3677" t="s">
        <v>4212</v>
      </c>
      <c r="B3677" t="str">
        <f t="shared" si="172"/>
        <v>ZK112.K176.C550</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55000000000000004">
      <c r="A3678" t="s">
        <v>4213</v>
      </c>
      <c r="B3678" t="str">
        <f t="shared" si="172"/>
        <v>ZK112.K177.C550</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55000000000000004">
      <c r="A3679" t="s">
        <v>4214</v>
      </c>
      <c r="B3679" t="str">
        <f t="shared" si="172"/>
        <v>ZK112.K178.C550</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55000000000000004">
      <c r="A3680" t="s">
        <v>4215</v>
      </c>
      <c r="B3680" t="str">
        <f t="shared" si="172"/>
        <v>ZK112.K179.C550</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55000000000000004">
      <c r="A3681" t="s">
        <v>4216</v>
      </c>
      <c r="B3681" t="str">
        <f t="shared" si="172"/>
        <v>ZK112.K180.C550</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55000000000000004">
      <c r="A3682" t="s">
        <v>4217</v>
      </c>
      <c r="B3682" t="str">
        <f t="shared" si="172"/>
        <v>ZK112.K181.C550</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55000000000000004">
      <c r="A3683" t="s">
        <v>4218</v>
      </c>
      <c r="B3683" t="str">
        <f t="shared" si="172"/>
        <v>ZK112.K182.C550</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55000000000000004">
      <c r="A3684" t="s">
        <v>4219</v>
      </c>
      <c r="B3684" t="str">
        <f t="shared" si="172"/>
        <v>ZK112.K183.C550</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55000000000000004">
      <c r="A3685" t="s">
        <v>4220</v>
      </c>
      <c r="B3685" t="str">
        <f t="shared" si="172"/>
        <v>ZK112.K184.C550</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55000000000000004">
      <c r="A3686" t="s">
        <v>4221</v>
      </c>
      <c r="B3686" t="str">
        <f t="shared" si="172"/>
        <v>ZK112.K185.C550</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55000000000000004">
      <c r="A3687" t="s">
        <v>4222</v>
      </c>
      <c r="B3687" t="str">
        <f t="shared" si="172"/>
        <v>ZK112.K186.C550</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55000000000000004">
      <c r="A3688" t="s">
        <v>4223</v>
      </c>
      <c r="B3688" t="str">
        <f t="shared" si="172"/>
        <v>ZK112.K187.C550</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55000000000000004">
      <c r="A3689" t="s">
        <v>4224</v>
      </c>
      <c r="B3689" t="str">
        <f t="shared" si="172"/>
        <v>ZK112.K188.C550</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55000000000000004">
      <c r="A3690" t="s">
        <v>4225</v>
      </c>
      <c r="B3690" t="str">
        <f t="shared" si="172"/>
        <v>ZK112.K189.C550</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55000000000000004">
      <c r="A3691" t="s">
        <v>4226</v>
      </c>
      <c r="B3691" t="str">
        <f t="shared" si="172"/>
        <v>ZK112.K190.C550</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55000000000000004">
      <c r="A3692" t="s">
        <v>4227</v>
      </c>
      <c r="B3692" t="str">
        <f t="shared" si="172"/>
        <v>ZK112.K191.C550</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55000000000000004">
      <c r="A3693" t="s">
        <v>4228</v>
      </c>
      <c r="B3693" t="str">
        <f t="shared" si="172"/>
        <v>ZK112.K192.C550</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55000000000000004">
      <c r="A3694" t="s">
        <v>4229</v>
      </c>
      <c r="B3694" t="str">
        <f t="shared" si="172"/>
        <v>ZK112.K193.C550</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55000000000000004">
      <c r="A3695" t="s">
        <v>4230</v>
      </c>
      <c r="B3695" t="str">
        <f t="shared" si="172"/>
        <v>ZK112.K194.C550</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55000000000000004">
      <c r="A3696" t="s">
        <v>4231</v>
      </c>
      <c r="B3696" t="str">
        <f t="shared" si="172"/>
        <v>ZK112.K195.C550</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55000000000000004">
      <c r="A3697" t="s">
        <v>4232</v>
      </c>
      <c r="B3697" t="str">
        <f t="shared" si="172"/>
        <v>ZK112.K196.C550</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55000000000000004">
      <c r="A3698" t="s">
        <v>4233</v>
      </c>
      <c r="B3698" t="str">
        <f t="shared" si="172"/>
        <v>ZK112.K197.C550</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55000000000000004">
      <c r="A3699" t="s">
        <v>4234</v>
      </c>
      <c r="B3699" t="str">
        <f t="shared" si="172"/>
        <v>ZK112.K198.C550</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55000000000000004">
      <c r="A3700" t="s">
        <v>4235</v>
      </c>
      <c r="B3700" t="str">
        <f t="shared" si="172"/>
        <v>ZK112.K199.C550</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55000000000000004">
      <c r="A3701" t="s">
        <v>4236</v>
      </c>
      <c r="B3701" t="str">
        <f t="shared" si="172"/>
        <v>ZK112.K200.C550</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4.7" thickBot="1" x14ac:dyDescent="0.6">
      <c r="A3702" t="s">
        <v>4237</v>
      </c>
      <c r="B3702" t="str">
        <f t="shared" si="172"/>
        <v>ZK112.K201.C550</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55000000000000004">
      <c r="A3703" t="s">
        <v>4238</v>
      </c>
      <c r="B3703" t="str">
        <f t="shared" si="172"/>
        <v>ZK112.K202.C550</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55000000000000004">
      <c r="A3704" t="s">
        <v>4239</v>
      </c>
      <c r="B3704" t="str">
        <f t="shared" si="172"/>
        <v>ZK112.K203.C550</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55000000000000004">
      <c r="A3705" t="s">
        <v>4240</v>
      </c>
      <c r="B3705" t="str">
        <f t="shared" si="172"/>
        <v>ZK112.K204.C550</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55000000000000004">
      <c r="A3706" t="s">
        <v>4241</v>
      </c>
      <c r="B3706" t="str">
        <f t="shared" si="172"/>
        <v>ZK112.K205.C550</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55000000000000004">
      <c r="A3707" t="s">
        <v>4242</v>
      </c>
      <c r="B3707" t="str">
        <f t="shared" si="172"/>
        <v>ZK112.K206.C550</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55000000000000004">
      <c r="A3708" t="s">
        <v>4243</v>
      </c>
      <c r="B3708" t="str">
        <f t="shared" si="172"/>
        <v>ZK112.K207.C550</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55000000000000004">
      <c r="A3709" t="s">
        <v>4244</v>
      </c>
      <c r="B3709" t="str">
        <f t="shared" si="172"/>
        <v>ZK112.K208.C550</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55000000000000004">
      <c r="A3710" t="s">
        <v>4245</v>
      </c>
      <c r="B3710" t="str">
        <f t="shared" si="172"/>
        <v>ZK112.K209.C550</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55000000000000004">
      <c r="A3711" t="s">
        <v>4246</v>
      </c>
      <c r="B3711" t="str">
        <f t="shared" si="172"/>
        <v>ZK112.K210.C550</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55000000000000004">
      <c r="A3712" t="s">
        <v>4247</v>
      </c>
      <c r="B3712" t="str">
        <f t="shared" si="172"/>
        <v>ZK112.K211.C550</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55000000000000004">
      <c r="A3713" t="s">
        <v>4248</v>
      </c>
      <c r="B3713" t="str">
        <f t="shared" si="172"/>
        <v>ZK112.K212.C550</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55000000000000004">
      <c r="A3714" t="s">
        <v>4249</v>
      </c>
      <c r="B3714" t="str">
        <f t="shared" si="172"/>
        <v>ZK112.K213.C550</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ZK112.K214.C550</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ZK112.K215.C550</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55000000000000004">
      <c r="A3717" t="s">
        <v>4252</v>
      </c>
      <c r="B3717" t="str">
        <f t="shared" si="175"/>
        <v>ZK112.K216.C550</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55000000000000004">
      <c r="A3718" t="s">
        <v>4253</v>
      </c>
      <c r="B3718" t="str">
        <f t="shared" si="175"/>
        <v>ZK112.K217.C550</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55000000000000004">
      <c r="A3719" t="s">
        <v>4254</v>
      </c>
      <c r="B3719" t="str">
        <f t="shared" si="175"/>
        <v>ZK112.K218.C550</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55000000000000004">
      <c r="A3720" t="s">
        <v>4255</v>
      </c>
      <c r="B3720" t="str">
        <f t="shared" si="175"/>
        <v>ZK112.K219.C550</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55000000000000004">
      <c r="A3721" t="s">
        <v>4256</v>
      </c>
      <c r="B3721" t="str">
        <f t="shared" si="175"/>
        <v>ZK112.K220.C550</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55000000000000004">
      <c r="A3722" t="s">
        <v>4257</v>
      </c>
      <c r="B3722" t="str">
        <f t="shared" si="175"/>
        <v>ZK112.K221.C550</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55000000000000004">
      <c r="A3723" t="s">
        <v>4258</v>
      </c>
      <c r="B3723" t="str">
        <f t="shared" si="175"/>
        <v>ZK112.K222.C550</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55000000000000004">
      <c r="A3724" t="s">
        <v>4259</v>
      </c>
      <c r="B3724" t="str">
        <f t="shared" si="175"/>
        <v>ZK112.K223.C550</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55000000000000004">
      <c r="A3725" t="s">
        <v>4260</v>
      </c>
      <c r="B3725" t="str">
        <f t="shared" si="175"/>
        <v>ZK112.K224.C550</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55000000000000004">
      <c r="A3726" t="s">
        <v>4261</v>
      </c>
      <c r="B3726" t="str">
        <f t="shared" si="175"/>
        <v>ZK112.K225.C550</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55000000000000004">
      <c r="A3727" t="s">
        <v>4262</v>
      </c>
      <c r="B3727" t="str">
        <f t="shared" si="175"/>
        <v>ZK112.K226.C550</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55000000000000004">
      <c r="A3728" t="s">
        <v>4263</v>
      </c>
      <c r="B3728" t="str">
        <f t="shared" si="175"/>
        <v>ZK112.K227.C550</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55000000000000004">
      <c r="A3729" t="s">
        <v>4264</v>
      </c>
      <c r="B3729" t="str">
        <f t="shared" si="175"/>
        <v>ZK112.K228.C550</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55000000000000004">
      <c r="A3730" t="s">
        <v>4265</v>
      </c>
      <c r="B3730" t="str">
        <f t="shared" si="175"/>
        <v>ZK112.K229.C550</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55000000000000004">
      <c r="A3731" t="s">
        <v>4266</v>
      </c>
      <c r="B3731" t="str">
        <f t="shared" si="175"/>
        <v>ZK112.K230.C550</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55000000000000004">
      <c r="A3732" t="s">
        <v>4267</v>
      </c>
      <c r="B3732" t="str">
        <f t="shared" si="175"/>
        <v>ZK112.K231.C550</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55000000000000004">
      <c r="A3733" t="s">
        <v>4268</v>
      </c>
      <c r="B3733" t="str">
        <f t="shared" si="175"/>
        <v>ZK112.K232.C550</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55000000000000004">
      <c r="A3734" t="s">
        <v>4269</v>
      </c>
      <c r="B3734" t="str">
        <f t="shared" si="175"/>
        <v>ZK112.K233.C550</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55000000000000004">
      <c r="A3735" t="s">
        <v>4270</v>
      </c>
      <c r="B3735" t="str">
        <f t="shared" si="175"/>
        <v>ZK112.K234.C550</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55000000000000004">
      <c r="A3736" t="s">
        <v>4271</v>
      </c>
      <c r="B3736" t="str">
        <f t="shared" si="175"/>
        <v>ZK112.K235.C550</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55000000000000004">
      <c r="A3737" t="s">
        <v>4272</v>
      </c>
      <c r="B3737" t="str">
        <f t="shared" si="175"/>
        <v>ZK112.K236.C550</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55000000000000004">
      <c r="A3738" t="s">
        <v>4273</v>
      </c>
      <c r="B3738" t="str">
        <f t="shared" si="175"/>
        <v>ZK112.K237.C550</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55000000000000004">
      <c r="A3739" t="s">
        <v>4274</v>
      </c>
      <c r="B3739" t="str">
        <f t="shared" si="175"/>
        <v>ZK112.K238.C550</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55000000000000004">
      <c r="A3740" t="s">
        <v>4275</v>
      </c>
      <c r="B3740" t="str">
        <f t="shared" si="175"/>
        <v>ZK112.K239.C550</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55000000000000004">
      <c r="A3741" t="s">
        <v>4276</v>
      </c>
      <c r="B3741" t="str">
        <f t="shared" si="175"/>
        <v>ZK112.K240.C550</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55000000000000004">
      <c r="A3742" t="s">
        <v>4277</v>
      </c>
      <c r="B3742" t="str">
        <f t="shared" si="175"/>
        <v>ZK112.K241.C550</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55000000000000004">
      <c r="A3743" t="s">
        <v>4278</v>
      </c>
      <c r="B3743" t="str">
        <f t="shared" si="175"/>
        <v>ZK112.K242.C550</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55000000000000004">
      <c r="A3744" t="s">
        <v>4279</v>
      </c>
      <c r="B3744" t="str">
        <f t="shared" si="175"/>
        <v>ZK112.K243.C550</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55000000000000004">
      <c r="A3745" t="s">
        <v>4280</v>
      </c>
      <c r="B3745" t="str">
        <f t="shared" si="175"/>
        <v>ZK112.K244.C550</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55000000000000004">
      <c r="A3746" t="s">
        <v>4281</v>
      </c>
      <c r="B3746" t="str">
        <f t="shared" si="175"/>
        <v>ZK112.K245.C550</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55000000000000004">
      <c r="A3747" t="s">
        <v>4282</v>
      </c>
      <c r="B3747" t="str">
        <f t="shared" si="175"/>
        <v>ZK112.K246.C550</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55000000000000004">
      <c r="A3748" t="s">
        <v>4283</v>
      </c>
      <c r="B3748" t="str">
        <f t="shared" si="175"/>
        <v>ZK112.K247.C550</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55000000000000004">
      <c r="A3749" t="s">
        <v>4284</v>
      </c>
      <c r="B3749" t="str">
        <f t="shared" si="175"/>
        <v>ZK112.K248.C550</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55000000000000004">
      <c r="A3750" t="s">
        <v>4285</v>
      </c>
      <c r="B3750" t="str">
        <f t="shared" si="175"/>
        <v>ZK112.K249.C550</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55000000000000004">
      <c r="A3751" t="s">
        <v>4286</v>
      </c>
      <c r="B3751" t="str">
        <f t="shared" si="175"/>
        <v>ZK112.K250.C550</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55000000000000004">
      <c r="A3752" t="s">
        <v>4287</v>
      </c>
      <c r="B3752" t="str">
        <f t="shared" si="175"/>
        <v>ZK112.K251.C550</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55000000000000004">
      <c r="A3753" t="s">
        <v>4288</v>
      </c>
      <c r="B3753" t="str">
        <f t="shared" si="175"/>
        <v>ZK112.K252.C550</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55000000000000004">
      <c r="A3754" t="s">
        <v>4289</v>
      </c>
      <c r="B3754" t="str">
        <f t="shared" si="175"/>
        <v>ZK112.K253.C550</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55000000000000004">
      <c r="A3755" t="s">
        <v>4290</v>
      </c>
      <c r="B3755" t="str">
        <f t="shared" si="175"/>
        <v>ZK112.K254.C550</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55000000000000004">
      <c r="A3756" t="s">
        <v>4291</v>
      </c>
      <c r="B3756" t="str">
        <f t="shared" si="175"/>
        <v>ZK112.K255.C550</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55000000000000004">
      <c r="A3757" t="s">
        <v>4292</v>
      </c>
      <c r="B3757" t="str">
        <f t="shared" si="175"/>
        <v>ZK112.K256.C550</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55000000000000004">
      <c r="A3758" t="s">
        <v>4293</v>
      </c>
      <c r="B3758" t="str">
        <f t="shared" si="175"/>
        <v>ZK112.K257.C550</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55000000000000004">
      <c r="A3759" t="s">
        <v>4294</v>
      </c>
      <c r="B3759" t="str">
        <f t="shared" si="175"/>
        <v>ZK112.K258.C550</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55000000000000004">
      <c r="A3760" t="s">
        <v>4295</v>
      </c>
      <c r="B3760" t="str">
        <f t="shared" si="175"/>
        <v>ZK112.K259.C550</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55000000000000004">
      <c r="A3761" t="s">
        <v>4296</v>
      </c>
      <c r="B3761" t="str">
        <f t="shared" si="175"/>
        <v>ZK112.K260.C550</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55000000000000004">
      <c r="A3762" t="s">
        <v>4297</v>
      </c>
      <c r="B3762" t="str">
        <f t="shared" si="175"/>
        <v>ZK112.K261.C550</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55000000000000004">
      <c r="A3763" t="s">
        <v>4298</v>
      </c>
      <c r="B3763" t="str">
        <f t="shared" si="175"/>
        <v>ZK112.K262.C550</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55000000000000004">
      <c r="A3764" t="s">
        <v>4299</v>
      </c>
      <c r="B3764" t="str">
        <f t="shared" si="175"/>
        <v>ZK112.K263.C550</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55000000000000004">
      <c r="A3765" t="s">
        <v>4300</v>
      </c>
      <c r="B3765" t="str">
        <f t="shared" si="175"/>
        <v>ZK112.K264.C550</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55000000000000004">
      <c r="A3766" t="s">
        <v>4301</v>
      </c>
      <c r="B3766" t="str">
        <f t="shared" si="175"/>
        <v>ZK112.K265.C550</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55000000000000004">
      <c r="A3767" t="s">
        <v>4302</v>
      </c>
      <c r="B3767" t="str">
        <f t="shared" si="175"/>
        <v>ZK112.K266.C550</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55000000000000004">
      <c r="A3768" t="s">
        <v>4303</v>
      </c>
      <c r="B3768" t="str">
        <f t="shared" si="175"/>
        <v>ZK112.K267.C550</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55000000000000004">
      <c r="A3769" t="s">
        <v>4304</v>
      </c>
      <c r="B3769" t="str">
        <f t="shared" si="175"/>
        <v>ZK112.K268.C550</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55000000000000004">
      <c r="A3770" t="s">
        <v>4305</v>
      </c>
      <c r="B3770" t="str">
        <f t="shared" si="175"/>
        <v>ZK112.K269.C550</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55000000000000004">
      <c r="A3771" t="s">
        <v>4306</v>
      </c>
      <c r="B3771" t="str">
        <f t="shared" si="175"/>
        <v>ZK112.K270.C550</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55000000000000004">
      <c r="A3772" t="s">
        <v>4307</v>
      </c>
      <c r="B3772" t="str">
        <f t="shared" si="175"/>
        <v>ZK112.K271.C550</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55000000000000004">
      <c r="A3773" t="s">
        <v>4308</v>
      </c>
      <c r="B3773" t="str">
        <f t="shared" si="175"/>
        <v>ZK112.K272.C550</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55000000000000004">
      <c r="A3774" t="s">
        <v>4309</v>
      </c>
      <c r="B3774" t="str">
        <f t="shared" si="175"/>
        <v>ZK112.K273.C550</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55000000000000004">
      <c r="A3775" t="s">
        <v>4310</v>
      </c>
      <c r="B3775" t="str">
        <f t="shared" si="175"/>
        <v>ZK112.K274.C550</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55000000000000004">
      <c r="A3776" t="s">
        <v>4311</v>
      </c>
      <c r="B3776" t="str">
        <f t="shared" si="175"/>
        <v>ZK112.K275.C550</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55000000000000004">
      <c r="A3777" t="s">
        <v>4312</v>
      </c>
      <c r="B3777" t="str">
        <f t="shared" si="175"/>
        <v>ZK112.K276.C550</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55000000000000004">
      <c r="A3778" t="s">
        <v>4313</v>
      </c>
      <c r="B3778" t="str">
        <f t="shared" si="175"/>
        <v>ZK112.K277.C550</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ZK112.K278.C550</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ZK112.K279.C550</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55000000000000004">
      <c r="A3781" t="s">
        <v>4316</v>
      </c>
      <c r="B3781" t="str">
        <f t="shared" si="178"/>
        <v>ZK112.K280.C550</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55000000000000004">
      <c r="A3782" t="s">
        <v>4317</v>
      </c>
      <c r="B3782" t="str">
        <f t="shared" si="178"/>
        <v>ZK112.K281.C550</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55000000000000004">
      <c r="A3783" t="s">
        <v>4318</v>
      </c>
      <c r="B3783" t="str">
        <f t="shared" si="178"/>
        <v>ZK112.K282.C550</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55000000000000004">
      <c r="A3784" t="s">
        <v>4319</v>
      </c>
      <c r="B3784" t="str">
        <f t="shared" si="178"/>
        <v>ZK112.K283.C550</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55000000000000004">
      <c r="A3785" t="s">
        <v>4320</v>
      </c>
      <c r="B3785" t="str">
        <f t="shared" si="178"/>
        <v>ZK112.K284.C550</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55000000000000004">
      <c r="A3786" t="s">
        <v>4321</v>
      </c>
      <c r="B3786" t="str">
        <f t="shared" si="178"/>
        <v>ZK112.K285.C550</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55000000000000004">
      <c r="A3787" t="s">
        <v>4322</v>
      </c>
      <c r="B3787" t="str">
        <f t="shared" si="178"/>
        <v>ZK112.K286.C550</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55000000000000004">
      <c r="A3788" t="s">
        <v>4323</v>
      </c>
      <c r="B3788" t="str">
        <f t="shared" si="178"/>
        <v>ZK112.K287.C550</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55000000000000004">
      <c r="A3789" t="s">
        <v>4324</v>
      </c>
      <c r="B3789" t="str">
        <f t="shared" si="178"/>
        <v>ZK112.K288.C550</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55000000000000004">
      <c r="A3790" t="s">
        <v>4325</v>
      </c>
      <c r="B3790" t="str">
        <f t="shared" si="178"/>
        <v>ZK112.K289.C550</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55000000000000004">
      <c r="A3791" t="s">
        <v>4326</v>
      </c>
      <c r="B3791" t="str">
        <f t="shared" si="178"/>
        <v>ZK112.K290.C550</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55000000000000004">
      <c r="A3792" t="s">
        <v>4327</v>
      </c>
      <c r="B3792" t="str">
        <f t="shared" si="178"/>
        <v>ZK112.K291.C550</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55000000000000004">
      <c r="A3793" t="s">
        <v>4328</v>
      </c>
      <c r="B3793" t="str">
        <f t="shared" si="178"/>
        <v>ZK112.K292.C550</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55000000000000004">
      <c r="A3794" t="s">
        <v>4329</v>
      </c>
      <c r="B3794" t="str">
        <f t="shared" si="178"/>
        <v>ZK112.K293.C550</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55000000000000004">
      <c r="A3795" t="s">
        <v>4330</v>
      </c>
      <c r="B3795" t="str">
        <f t="shared" si="178"/>
        <v>ZK112.K294.C550</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55000000000000004">
      <c r="A3796" t="s">
        <v>4331</v>
      </c>
      <c r="B3796" t="str">
        <f t="shared" si="178"/>
        <v>ZK112.K295.C550</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55000000000000004">
      <c r="A3797" t="s">
        <v>4332</v>
      </c>
      <c r="B3797" t="str">
        <f t="shared" si="178"/>
        <v>ZK112.K296.C550</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55000000000000004">
      <c r="A3798" t="s">
        <v>4333</v>
      </c>
      <c r="B3798" t="str">
        <f t="shared" si="178"/>
        <v>ZK112.K297.C550</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55000000000000004">
      <c r="A3799" t="s">
        <v>4334</v>
      </c>
      <c r="B3799" t="str">
        <f t="shared" si="178"/>
        <v>ZK112.K298.C550</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55000000000000004">
      <c r="A3800" t="s">
        <v>4335</v>
      </c>
      <c r="B3800" t="str">
        <f t="shared" si="178"/>
        <v>ZK112.K299.C550</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55000000000000004">
      <c r="A3801" t="s">
        <v>4336</v>
      </c>
      <c r="B3801" t="str">
        <f t="shared" si="178"/>
        <v>ZK112.K300.C550</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4.7" thickBot="1" x14ac:dyDescent="0.6">
      <c r="A3802" t="s">
        <v>4337</v>
      </c>
      <c r="B3802" t="str">
        <f t="shared" si="178"/>
        <v>ZK112.K301.C550</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55000000000000004">
      <c r="A3803" t="s">
        <v>4338</v>
      </c>
      <c r="B3803" t="str">
        <f t="shared" si="178"/>
        <v>ZK112.K302.C550</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55000000000000004">
      <c r="A3804" t="s">
        <v>4339</v>
      </c>
      <c r="B3804" t="str">
        <f t="shared" si="178"/>
        <v>ZK112.K303.C550</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55000000000000004">
      <c r="A3805" t="s">
        <v>4340</v>
      </c>
      <c r="B3805" t="str">
        <f t="shared" si="178"/>
        <v>ZK112.K304.C550</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55000000000000004">
      <c r="A3806" t="s">
        <v>4341</v>
      </c>
      <c r="B3806" t="str">
        <f t="shared" si="178"/>
        <v>ZK112.K305.C550</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55000000000000004">
      <c r="A3807" t="s">
        <v>4342</v>
      </c>
      <c r="B3807" t="str">
        <f t="shared" si="178"/>
        <v>ZK112.K306.C550</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55000000000000004">
      <c r="A3808" t="s">
        <v>4343</v>
      </c>
      <c r="B3808" t="str">
        <f t="shared" si="178"/>
        <v>ZK112.K307.C550</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55000000000000004">
      <c r="A3809" t="s">
        <v>4344</v>
      </c>
      <c r="B3809" t="str">
        <f t="shared" si="178"/>
        <v>ZK112.K308.C550</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55000000000000004">
      <c r="A3810" t="s">
        <v>4345</v>
      </c>
      <c r="B3810" t="str">
        <f t="shared" si="178"/>
        <v>ZK112.K309.C550</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55000000000000004">
      <c r="A3811" t="s">
        <v>4346</v>
      </c>
      <c r="B3811" t="str">
        <f t="shared" si="178"/>
        <v>ZK112.K310.C550</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55000000000000004">
      <c r="A3812" t="s">
        <v>4347</v>
      </c>
      <c r="B3812" t="str">
        <f t="shared" si="178"/>
        <v>ZK112.K311.C550</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55000000000000004">
      <c r="A3813" t="s">
        <v>4348</v>
      </c>
      <c r="B3813" t="str">
        <f t="shared" si="178"/>
        <v>ZK112.K312.C550</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55000000000000004">
      <c r="A3814" t="s">
        <v>4349</v>
      </c>
      <c r="B3814" t="str">
        <f t="shared" si="178"/>
        <v>ZK112.K313.C550</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55000000000000004">
      <c r="A3815" t="s">
        <v>4350</v>
      </c>
      <c r="B3815" t="str">
        <f t="shared" si="178"/>
        <v>ZK112.K314.C550</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55000000000000004">
      <c r="A3816" t="s">
        <v>4351</v>
      </c>
      <c r="B3816" t="str">
        <f t="shared" si="178"/>
        <v>ZK112.K315.C550</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55000000000000004">
      <c r="A3817" t="s">
        <v>4352</v>
      </c>
      <c r="B3817" t="str">
        <f t="shared" si="178"/>
        <v>ZK112.K316.C550</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55000000000000004">
      <c r="A3818" t="s">
        <v>4353</v>
      </c>
      <c r="B3818" t="str">
        <f t="shared" si="178"/>
        <v>ZK112.K317.C550</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55000000000000004">
      <c r="A3819" t="s">
        <v>4354</v>
      </c>
      <c r="B3819" t="str">
        <f t="shared" si="178"/>
        <v>ZK112.K318.C550</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55000000000000004">
      <c r="A3820" t="s">
        <v>4355</v>
      </c>
      <c r="B3820" t="str">
        <f t="shared" si="178"/>
        <v>ZK112.K319.C550</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55000000000000004">
      <c r="A3821" t="s">
        <v>4356</v>
      </c>
      <c r="B3821" t="str">
        <f t="shared" si="178"/>
        <v>ZK112.K320.C550</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55000000000000004">
      <c r="A3822" t="s">
        <v>4357</v>
      </c>
      <c r="B3822" t="str">
        <f t="shared" si="178"/>
        <v>ZK112.K321.C550</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55000000000000004">
      <c r="A3823" t="s">
        <v>4358</v>
      </c>
      <c r="B3823" t="str">
        <f t="shared" si="178"/>
        <v>ZK112.K322.C550</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55000000000000004">
      <c r="A3824" t="s">
        <v>4359</v>
      </c>
      <c r="B3824" t="str">
        <f t="shared" si="178"/>
        <v>ZK112.K323.C550</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55000000000000004">
      <c r="A3825" t="s">
        <v>4360</v>
      </c>
      <c r="B3825" t="str">
        <f t="shared" si="178"/>
        <v>ZK112.K324.C550</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55000000000000004">
      <c r="A3826" t="s">
        <v>4361</v>
      </c>
      <c r="B3826" t="str">
        <f t="shared" si="178"/>
        <v>ZK112.K325.C550</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55000000000000004">
      <c r="A3827" t="s">
        <v>4362</v>
      </c>
      <c r="B3827" t="str">
        <f t="shared" si="178"/>
        <v>ZK112.K326.C550</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55000000000000004">
      <c r="A3828" t="s">
        <v>4363</v>
      </c>
      <c r="B3828" t="str">
        <f t="shared" si="178"/>
        <v>ZK112.K327.C550</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55000000000000004">
      <c r="A3829" t="s">
        <v>4364</v>
      </c>
      <c r="B3829" t="str">
        <f t="shared" si="178"/>
        <v>ZK112.K328.C550</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55000000000000004">
      <c r="A3830" t="s">
        <v>4365</v>
      </c>
      <c r="B3830" t="str">
        <f t="shared" si="178"/>
        <v>ZK112.K329.C550</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55000000000000004">
      <c r="A3831" t="s">
        <v>4366</v>
      </c>
      <c r="B3831" t="str">
        <f t="shared" si="178"/>
        <v>ZK112.K330.C550</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55000000000000004">
      <c r="A3832" t="s">
        <v>4367</v>
      </c>
      <c r="B3832" t="str">
        <f t="shared" si="178"/>
        <v>ZK112.K331.C550</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55000000000000004">
      <c r="A3833" t="s">
        <v>4368</v>
      </c>
      <c r="B3833" t="str">
        <f t="shared" si="178"/>
        <v>ZK112.K332.C550</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55000000000000004">
      <c r="A3834" t="s">
        <v>4369</v>
      </c>
      <c r="B3834" t="str">
        <f t="shared" si="178"/>
        <v>ZK112.K333.C550</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55000000000000004">
      <c r="A3835" t="s">
        <v>4370</v>
      </c>
      <c r="B3835" t="str">
        <f t="shared" si="178"/>
        <v>ZK112.K334.C550</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55000000000000004">
      <c r="A3836" t="s">
        <v>4371</v>
      </c>
      <c r="B3836" t="str">
        <f t="shared" si="178"/>
        <v>ZK112.K335.C550</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55000000000000004">
      <c r="A3837" t="s">
        <v>4372</v>
      </c>
      <c r="B3837" t="str">
        <f t="shared" si="178"/>
        <v>ZK112.K336.C550</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55000000000000004">
      <c r="A3838" t="s">
        <v>4373</v>
      </c>
      <c r="B3838" t="str">
        <f t="shared" si="178"/>
        <v>ZK112.K337.C550</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55000000000000004">
      <c r="A3839" t="s">
        <v>4374</v>
      </c>
      <c r="B3839" t="str">
        <f t="shared" si="178"/>
        <v>ZK112.K338.C550</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55000000000000004">
      <c r="A3840" t="s">
        <v>4375</v>
      </c>
      <c r="B3840" t="str">
        <f t="shared" si="178"/>
        <v>ZK112.K339.C550</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55000000000000004">
      <c r="A3841" t="s">
        <v>4376</v>
      </c>
      <c r="B3841" t="str">
        <f t="shared" si="178"/>
        <v>ZK112.K340.C550</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55000000000000004">
      <c r="A3842" t="s">
        <v>4377</v>
      </c>
      <c r="B3842" t="str">
        <f t="shared" si="178"/>
        <v>ZK112.K341.C550</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ZK112.K342.C550</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ZK112.K343.C550</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55000000000000004">
      <c r="A3845" t="s">
        <v>4380</v>
      </c>
      <c r="B3845" t="str">
        <f t="shared" si="181"/>
        <v>ZK112.K344.C550</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55000000000000004">
      <c r="A3846" t="s">
        <v>4381</v>
      </c>
      <c r="B3846" t="str">
        <f t="shared" si="181"/>
        <v>ZK112.K345.C550</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55000000000000004">
      <c r="A3847" t="s">
        <v>4382</v>
      </c>
      <c r="B3847" t="str">
        <f t="shared" si="181"/>
        <v>ZK112.K346.C550</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55000000000000004">
      <c r="A3848" t="s">
        <v>4383</v>
      </c>
      <c r="B3848" t="str">
        <f t="shared" si="181"/>
        <v>ZK112.K347.C550</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55000000000000004">
      <c r="A3849" t="s">
        <v>4384</v>
      </c>
      <c r="B3849" t="str">
        <f t="shared" si="181"/>
        <v>ZK112.K348.C550</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55000000000000004">
      <c r="A3850" t="s">
        <v>4385</v>
      </c>
      <c r="B3850" t="str">
        <f t="shared" si="181"/>
        <v>ZK112.K349.C550</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55000000000000004">
      <c r="A3851" t="s">
        <v>4386</v>
      </c>
      <c r="B3851" t="str">
        <f t="shared" si="181"/>
        <v>ZK112.K350.C550</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55000000000000004">
      <c r="A3852" t="s">
        <v>4387</v>
      </c>
      <c r="B3852" t="str">
        <f t="shared" si="181"/>
        <v>ZK112.K351.C550</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55000000000000004">
      <c r="A3853" t="s">
        <v>4388</v>
      </c>
      <c r="B3853" t="str">
        <f t="shared" si="181"/>
        <v>ZK112.K352.C550</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55000000000000004">
      <c r="A3854" t="s">
        <v>4389</v>
      </c>
      <c r="B3854" t="str">
        <f t="shared" si="181"/>
        <v>ZK112.K353.C550</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55000000000000004">
      <c r="A3855" t="s">
        <v>4390</v>
      </c>
      <c r="B3855" t="str">
        <f t="shared" si="181"/>
        <v>ZK112.K354.C550</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55000000000000004">
      <c r="A3856" t="s">
        <v>4391</v>
      </c>
      <c r="B3856" t="str">
        <f t="shared" si="181"/>
        <v>ZK112.K355.C550</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55000000000000004">
      <c r="A3857" t="s">
        <v>4392</v>
      </c>
      <c r="B3857" t="str">
        <f t="shared" si="181"/>
        <v>ZK112.K356.C550</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55000000000000004">
      <c r="A3858" t="s">
        <v>4393</v>
      </c>
      <c r="B3858" t="str">
        <f t="shared" si="181"/>
        <v>ZK112.K357.C550</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55000000000000004">
      <c r="A3859" t="s">
        <v>4394</v>
      </c>
      <c r="B3859" t="str">
        <f t="shared" si="181"/>
        <v>ZK112.K358.C550</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55000000000000004">
      <c r="A3860" t="s">
        <v>4395</v>
      </c>
      <c r="B3860" t="str">
        <f t="shared" si="181"/>
        <v>ZK112.K359.C550</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55000000000000004">
      <c r="A3861" t="s">
        <v>4396</v>
      </c>
      <c r="B3861" t="str">
        <f t="shared" si="181"/>
        <v>ZK112.K360.C550</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55000000000000004">
      <c r="A3862" t="s">
        <v>4397</v>
      </c>
      <c r="B3862" t="str">
        <f t="shared" si="181"/>
        <v>ZK112.K361.C550</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55000000000000004">
      <c r="A3863" t="s">
        <v>4398</v>
      </c>
      <c r="B3863" t="str">
        <f t="shared" si="181"/>
        <v>ZK112.K362.C550</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55000000000000004">
      <c r="A3864" t="s">
        <v>4399</v>
      </c>
      <c r="B3864" t="str">
        <f t="shared" si="181"/>
        <v>ZK112.K363.C550</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55000000000000004">
      <c r="A3865" t="s">
        <v>4400</v>
      </c>
      <c r="B3865" t="str">
        <f t="shared" si="181"/>
        <v>ZK112.K364.C550</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55000000000000004">
      <c r="A3866" t="s">
        <v>4401</v>
      </c>
      <c r="B3866" t="str">
        <f t="shared" si="181"/>
        <v>ZK112.K365.C550</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55000000000000004">
      <c r="A3867" t="s">
        <v>4402</v>
      </c>
      <c r="B3867" t="str">
        <f t="shared" si="181"/>
        <v>ZK112.K366.C550</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55000000000000004">
      <c r="A3868" t="s">
        <v>4403</v>
      </c>
      <c r="B3868" t="str">
        <f t="shared" si="181"/>
        <v>ZK112.K367.C550</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55000000000000004">
      <c r="A3869" t="s">
        <v>4404</v>
      </c>
      <c r="B3869" t="str">
        <f t="shared" si="181"/>
        <v>ZK112.K368.C550</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55000000000000004">
      <c r="A3870" t="s">
        <v>4405</v>
      </c>
      <c r="B3870" t="str">
        <f t="shared" si="181"/>
        <v>ZK112.K369.C550</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55000000000000004">
      <c r="A3871" t="s">
        <v>4406</v>
      </c>
      <c r="B3871" t="str">
        <f t="shared" si="181"/>
        <v>ZK112.K370.C550</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55000000000000004">
      <c r="A3872" t="s">
        <v>4407</v>
      </c>
      <c r="B3872" t="str">
        <f t="shared" si="181"/>
        <v>ZK112.K371.C550</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55000000000000004">
      <c r="A3873" t="s">
        <v>4408</v>
      </c>
      <c r="B3873" t="str">
        <f t="shared" si="181"/>
        <v>ZK112.K372.C550</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55000000000000004">
      <c r="A3874" t="s">
        <v>4409</v>
      </c>
      <c r="B3874" t="str">
        <f t="shared" si="181"/>
        <v>ZK112.K373.C550</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55000000000000004">
      <c r="A3875" t="s">
        <v>4410</v>
      </c>
      <c r="B3875" t="str">
        <f t="shared" si="181"/>
        <v>ZK112.K374.C550</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55000000000000004">
      <c r="A3876" t="s">
        <v>4411</v>
      </c>
      <c r="B3876" t="str">
        <f t="shared" si="181"/>
        <v>ZK112.K375.C550</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55000000000000004">
      <c r="A3877" t="s">
        <v>4412</v>
      </c>
      <c r="B3877" t="str">
        <f t="shared" si="181"/>
        <v>ZK112.K376.C550</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55000000000000004">
      <c r="A3878" t="s">
        <v>4413</v>
      </c>
      <c r="B3878" t="str">
        <f t="shared" si="181"/>
        <v>ZK112.K377.C550</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55000000000000004">
      <c r="A3879" t="s">
        <v>4414</v>
      </c>
      <c r="B3879" t="str">
        <f t="shared" si="181"/>
        <v>ZK112.K378.C550</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55000000000000004">
      <c r="A3880" t="s">
        <v>4415</v>
      </c>
      <c r="B3880" t="str">
        <f t="shared" si="181"/>
        <v>ZK112.K379.C550</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55000000000000004">
      <c r="A3881" t="s">
        <v>4416</v>
      </c>
      <c r="B3881" t="str">
        <f t="shared" si="181"/>
        <v>ZK112.K380.C550</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55000000000000004">
      <c r="A3882" t="s">
        <v>4417</v>
      </c>
      <c r="B3882" t="str">
        <f t="shared" si="181"/>
        <v>ZK112.K381.C550</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55000000000000004">
      <c r="A3883" t="s">
        <v>4418</v>
      </c>
      <c r="B3883" t="str">
        <f t="shared" si="181"/>
        <v>ZK112.K382.C550</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55000000000000004">
      <c r="A3884" t="s">
        <v>4419</v>
      </c>
      <c r="B3884" t="str">
        <f t="shared" si="181"/>
        <v>ZK112.K383.C550</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55000000000000004">
      <c r="A3885" t="s">
        <v>4420</v>
      </c>
      <c r="B3885" t="str">
        <f t="shared" si="181"/>
        <v>ZK112.K384.C550</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55000000000000004">
      <c r="A3886" t="s">
        <v>4421</v>
      </c>
      <c r="B3886" t="str">
        <f t="shared" si="181"/>
        <v>ZK112.K385.C550</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55000000000000004">
      <c r="A3887" t="s">
        <v>4422</v>
      </c>
      <c r="B3887" t="str">
        <f t="shared" si="181"/>
        <v>ZK112.K386.C550</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55000000000000004">
      <c r="A3888" t="s">
        <v>4423</v>
      </c>
      <c r="B3888" t="str">
        <f t="shared" si="181"/>
        <v>ZK112.K387.C550</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55000000000000004">
      <c r="A3889" t="s">
        <v>4424</v>
      </c>
      <c r="B3889" t="str">
        <f t="shared" si="181"/>
        <v>ZK112.K388.C550</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55000000000000004">
      <c r="A3890" t="s">
        <v>4425</v>
      </c>
      <c r="B3890" t="str">
        <f t="shared" si="181"/>
        <v>ZK112.K389.C550</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55000000000000004">
      <c r="A3891" t="s">
        <v>4426</v>
      </c>
      <c r="B3891" t="str">
        <f t="shared" si="181"/>
        <v>ZK112.K390.C550</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55000000000000004">
      <c r="A3892" t="s">
        <v>4427</v>
      </c>
      <c r="B3892" t="str">
        <f t="shared" si="181"/>
        <v>ZK112.K391.C550</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55000000000000004">
      <c r="A3893" t="s">
        <v>4428</v>
      </c>
      <c r="B3893" t="str">
        <f t="shared" si="181"/>
        <v>ZK112.K392.C550</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55000000000000004">
      <c r="A3894" t="s">
        <v>4429</v>
      </c>
      <c r="B3894" t="str">
        <f t="shared" si="181"/>
        <v>ZK112.K393.C550</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55000000000000004">
      <c r="A3895" t="s">
        <v>4430</v>
      </c>
      <c r="B3895" t="str">
        <f t="shared" si="181"/>
        <v>ZK112.K394.C550</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55000000000000004">
      <c r="A3896" t="s">
        <v>4431</v>
      </c>
      <c r="B3896" t="str">
        <f t="shared" si="181"/>
        <v>ZK112.K395.C550</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55000000000000004">
      <c r="A3897" t="s">
        <v>4432</v>
      </c>
      <c r="B3897" t="str">
        <f t="shared" si="181"/>
        <v>ZK112.K396.C550</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55000000000000004">
      <c r="A3898" t="s">
        <v>4433</v>
      </c>
      <c r="B3898" t="str">
        <f t="shared" si="181"/>
        <v>ZK112.K397.C550</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55000000000000004">
      <c r="A3899" t="s">
        <v>4434</v>
      </c>
      <c r="B3899" t="str">
        <f t="shared" si="181"/>
        <v>ZK112.K398.C550</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55000000000000004">
      <c r="A3900" t="s">
        <v>4435</v>
      </c>
      <c r="B3900" t="str">
        <f t="shared" si="181"/>
        <v>ZK112.K399.C550</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55000000000000004">
      <c r="A3901" t="s">
        <v>4436</v>
      </c>
      <c r="B3901" t="str">
        <f t="shared" si="181"/>
        <v>ZK113.K100.C550</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4.7" thickBot="1" x14ac:dyDescent="0.6">
      <c r="A3902" t="s">
        <v>4437</v>
      </c>
      <c r="B3902" t="str">
        <f t="shared" si="181"/>
        <v>ZK113.K101.C550</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55000000000000004">
      <c r="A3903" t="s">
        <v>4438</v>
      </c>
      <c r="B3903" t="str">
        <f t="shared" si="181"/>
        <v>ZK113.K102.C550</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55000000000000004">
      <c r="A3904" t="s">
        <v>4439</v>
      </c>
      <c r="B3904" t="str">
        <f t="shared" si="181"/>
        <v>ZK113.K103.C550</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55000000000000004">
      <c r="A3905" t="s">
        <v>4440</v>
      </c>
      <c r="B3905" t="str">
        <f t="shared" si="181"/>
        <v>ZK113.K104.C550</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55000000000000004">
      <c r="A3906" t="s">
        <v>4441</v>
      </c>
      <c r="B3906" t="str">
        <f t="shared" si="181"/>
        <v>ZK113.K105.C550</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ZK113.K106.C550</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ZK113.K107.C550</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55000000000000004">
      <c r="A3909" t="s">
        <v>4444</v>
      </c>
      <c r="B3909" t="str">
        <f t="shared" si="184"/>
        <v>ZK113.K108.C550</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55000000000000004">
      <c r="A3910" t="s">
        <v>4445</v>
      </c>
      <c r="B3910" t="str">
        <f t="shared" si="184"/>
        <v>ZK113.K109.C550</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55000000000000004">
      <c r="A3911" t="s">
        <v>4446</v>
      </c>
      <c r="B3911" t="str">
        <f t="shared" si="184"/>
        <v>ZK113.K110.C550</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55000000000000004">
      <c r="A3912" t="s">
        <v>4447</v>
      </c>
      <c r="B3912" t="str">
        <f t="shared" si="184"/>
        <v>ZK113.K111.C550</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55000000000000004">
      <c r="A3913" t="s">
        <v>4448</v>
      </c>
      <c r="B3913" t="str">
        <f t="shared" si="184"/>
        <v>ZK113.K112.C550</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55000000000000004">
      <c r="A3914" t="s">
        <v>4449</v>
      </c>
      <c r="B3914" t="str">
        <f t="shared" si="184"/>
        <v>ZK113.K113.C550</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55000000000000004">
      <c r="A3915" t="s">
        <v>4450</v>
      </c>
      <c r="B3915" t="str">
        <f t="shared" si="184"/>
        <v>ZK113.K114.C550</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55000000000000004">
      <c r="A3916" t="s">
        <v>4451</v>
      </c>
      <c r="B3916" t="str">
        <f t="shared" si="184"/>
        <v>ZK113.K115.C550</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55000000000000004">
      <c r="A3917" t="s">
        <v>4452</v>
      </c>
      <c r="B3917" t="str">
        <f t="shared" si="184"/>
        <v>ZK113.K116.C550</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55000000000000004">
      <c r="A3918" t="s">
        <v>4453</v>
      </c>
      <c r="B3918" t="str">
        <f t="shared" si="184"/>
        <v>ZK113.K117.C550</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55000000000000004">
      <c r="A3919" t="s">
        <v>4454</v>
      </c>
      <c r="B3919" t="str">
        <f t="shared" si="184"/>
        <v>ZK113.K118.C550</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55000000000000004">
      <c r="A3920" t="s">
        <v>4455</v>
      </c>
      <c r="B3920" t="str">
        <f t="shared" si="184"/>
        <v>ZK113.K119.C550</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55000000000000004">
      <c r="A3921" t="s">
        <v>4456</v>
      </c>
      <c r="B3921" t="str">
        <f t="shared" si="184"/>
        <v>ZK113.K120.C550</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55000000000000004">
      <c r="A3922" t="s">
        <v>4457</v>
      </c>
      <c r="B3922" t="str">
        <f t="shared" si="184"/>
        <v>ZK113.K121.C550</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55000000000000004">
      <c r="A3923" t="s">
        <v>4458</v>
      </c>
      <c r="B3923" t="str">
        <f t="shared" si="184"/>
        <v>ZK113.K122.C550</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55000000000000004">
      <c r="A3924" t="s">
        <v>4459</v>
      </c>
      <c r="B3924" t="str">
        <f t="shared" si="184"/>
        <v>ZK113.K123.C550</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55000000000000004">
      <c r="A3925" t="s">
        <v>4460</v>
      </c>
      <c r="B3925" t="str">
        <f t="shared" si="184"/>
        <v>ZK113.K124.C550</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55000000000000004">
      <c r="A3926" t="s">
        <v>4461</v>
      </c>
      <c r="B3926" t="str">
        <f t="shared" si="184"/>
        <v>ZK113.K125.C550</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55000000000000004">
      <c r="A3927" t="s">
        <v>4462</v>
      </c>
      <c r="B3927" t="str">
        <f t="shared" si="184"/>
        <v>ZK113.K126.C550</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55000000000000004">
      <c r="A3928" t="s">
        <v>4463</v>
      </c>
      <c r="B3928" t="str">
        <f t="shared" si="184"/>
        <v>ZK113.K127.C550</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55000000000000004">
      <c r="A3929" t="s">
        <v>4464</v>
      </c>
      <c r="B3929" t="str">
        <f t="shared" si="184"/>
        <v>ZK113.K128.C550</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55000000000000004">
      <c r="A3930" t="s">
        <v>4465</v>
      </c>
      <c r="B3930" t="str">
        <f t="shared" si="184"/>
        <v>ZK113.K129.C550</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55000000000000004">
      <c r="A3931" t="s">
        <v>4466</v>
      </c>
      <c r="B3931" t="str">
        <f t="shared" si="184"/>
        <v>ZK113.K130.C550</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55000000000000004">
      <c r="A3932" t="s">
        <v>4467</v>
      </c>
      <c r="B3932" t="str">
        <f t="shared" si="184"/>
        <v>ZK113.K131.C550</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55000000000000004">
      <c r="A3933" t="s">
        <v>4468</v>
      </c>
      <c r="B3933" t="str">
        <f t="shared" si="184"/>
        <v>ZK113.K132.C550</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55000000000000004">
      <c r="A3934" t="s">
        <v>4469</v>
      </c>
      <c r="B3934" t="str">
        <f t="shared" si="184"/>
        <v>ZK113.K133.C550</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55000000000000004">
      <c r="A3935" t="s">
        <v>4470</v>
      </c>
      <c r="B3935" t="str">
        <f t="shared" si="184"/>
        <v>ZK113.K134.C550</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55000000000000004">
      <c r="A3936" t="s">
        <v>4471</v>
      </c>
      <c r="B3936" t="str">
        <f t="shared" si="184"/>
        <v>ZK113.K135.C550</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55000000000000004">
      <c r="A3937" t="s">
        <v>4472</v>
      </c>
      <c r="B3937" t="str">
        <f t="shared" si="184"/>
        <v>ZK113.K136.C550</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55000000000000004">
      <c r="A3938" t="s">
        <v>4473</v>
      </c>
      <c r="B3938" t="str">
        <f t="shared" si="184"/>
        <v>ZK113.K137.C550</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55000000000000004">
      <c r="A3939" t="s">
        <v>4474</v>
      </c>
      <c r="B3939" t="str">
        <f t="shared" si="184"/>
        <v>ZK113.K138.C550</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55000000000000004">
      <c r="A3940" t="s">
        <v>4475</v>
      </c>
      <c r="B3940" t="str">
        <f t="shared" si="184"/>
        <v>ZK113.K139.C550</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55000000000000004">
      <c r="A3941" t="s">
        <v>4476</v>
      </c>
      <c r="B3941" t="str">
        <f t="shared" si="184"/>
        <v>ZK113.K140.C550</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55000000000000004">
      <c r="A3942" t="s">
        <v>4477</v>
      </c>
      <c r="B3942" t="str">
        <f t="shared" si="184"/>
        <v>ZK113.K141.C550</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55000000000000004">
      <c r="A3943" t="s">
        <v>4478</v>
      </c>
      <c r="B3943" t="str">
        <f t="shared" si="184"/>
        <v>ZK113.K142.C550</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55000000000000004">
      <c r="A3944" t="s">
        <v>4479</v>
      </c>
      <c r="B3944" t="str">
        <f t="shared" si="184"/>
        <v>ZK113.K143.C550</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55000000000000004">
      <c r="A3945" t="s">
        <v>4480</v>
      </c>
      <c r="B3945" t="str">
        <f t="shared" si="184"/>
        <v>ZK113.K144.C550</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55000000000000004">
      <c r="A3946" t="s">
        <v>4481</v>
      </c>
      <c r="B3946" t="str">
        <f t="shared" si="184"/>
        <v>ZK113.K145.C550</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55000000000000004">
      <c r="A3947" t="s">
        <v>4482</v>
      </c>
      <c r="B3947" t="str">
        <f t="shared" si="184"/>
        <v>ZK113.K146.C550</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55000000000000004">
      <c r="A3948" t="s">
        <v>4483</v>
      </c>
      <c r="B3948" t="str">
        <f t="shared" si="184"/>
        <v>ZK113.K147.C550</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55000000000000004">
      <c r="A3949" t="s">
        <v>4484</v>
      </c>
      <c r="B3949" t="str">
        <f t="shared" si="184"/>
        <v>ZK113.K148.C550</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55000000000000004">
      <c r="A3950" t="s">
        <v>4485</v>
      </c>
      <c r="B3950" t="str">
        <f t="shared" si="184"/>
        <v>ZK113.K149.C550</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55000000000000004">
      <c r="A3951" t="s">
        <v>4486</v>
      </c>
      <c r="B3951" t="str">
        <f t="shared" si="184"/>
        <v>ZK113.K150.C550</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55000000000000004">
      <c r="A3952" t="s">
        <v>4487</v>
      </c>
      <c r="B3952" t="str">
        <f t="shared" si="184"/>
        <v>ZK113.K151.C550</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55000000000000004">
      <c r="A3953" t="s">
        <v>4488</v>
      </c>
      <c r="B3953" t="str">
        <f t="shared" si="184"/>
        <v>ZK113.K152.C550</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55000000000000004">
      <c r="A3954" t="s">
        <v>4489</v>
      </c>
      <c r="B3954" t="str">
        <f t="shared" si="184"/>
        <v>ZK113.K153.C550</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55000000000000004">
      <c r="A3955" t="s">
        <v>4490</v>
      </c>
      <c r="B3955" t="str">
        <f t="shared" si="184"/>
        <v>ZK113.K154.C550</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55000000000000004">
      <c r="A3956" t="s">
        <v>4491</v>
      </c>
      <c r="B3956" t="str">
        <f t="shared" si="184"/>
        <v>ZK113.K155.C550</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55000000000000004">
      <c r="A3957" t="s">
        <v>4492</v>
      </c>
      <c r="B3957" t="str">
        <f t="shared" si="184"/>
        <v>ZK113.K156.C550</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55000000000000004">
      <c r="A3958" t="s">
        <v>4493</v>
      </c>
      <c r="B3958" t="str">
        <f t="shared" si="184"/>
        <v>ZK113.K157.C550</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55000000000000004">
      <c r="A3959" t="s">
        <v>4494</v>
      </c>
      <c r="B3959" t="str">
        <f t="shared" si="184"/>
        <v>ZK113.K158.C550</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55000000000000004">
      <c r="A3960" t="s">
        <v>4495</v>
      </c>
      <c r="B3960" t="str">
        <f t="shared" si="184"/>
        <v>ZK113.K159.C550</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55000000000000004">
      <c r="A3961" t="s">
        <v>4496</v>
      </c>
      <c r="B3961" t="str">
        <f t="shared" si="184"/>
        <v>ZK113.K160.C550</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55000000000000004">
      <c r="A3962" t="s">
        <v>4497</v>
      </c>
      <c r="B3962" t="str">
        <f t="shared" si="184"/>
        <v>ZK113.K161.C550</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55000000000000004">
      <c r="A3963" t="s">
        <v>4498</v>
      </c>
      <c r="B3963" t="str">
        <f t="shared" si="184"/>
        <v>ZK113.K162.C550</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55000000000000004">
      <c r="A3964" t="s">
        <v>4499</v>
      </c>
      <c r="B3964" t="str">
        <f t="shared" si="184"/>
        <v>ZK113.K163.C550</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55000000000000004">
      <c r="A3965" t="s">
        <v>4500</v>
      </c>
      <c r="B3965" t="str">
        <f t="shared" si="184"/>
        <v>ZK113.K164.C550</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55000000000000004">
      <c r="A3966" t="s">
        <v>4501</v>
      </c>
      <c r="B3966" t="str">
        <f t="shared" si="184"/>
        <v>ZK113.K165.C550</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55000000000000004">
      <c r="A3967" t="s">
        <v>4502</v>
      </c>
      <c r="B3967" t="str">
        <f t="shared" si="184"/>
        <v>ZK113.K166.C550</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55000000000000004">
      <c r="A3968" t="s">
        <v>4503</v>
      </c>
      <c r="B3968" t="str">
        <f t="shared" si="184"/>
        <v>ZK113.K167.C550</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55000000000000004">
      <c r="A3969" t="s">
        <v>4504</v>
      </c>
      <c r="B3969" t="str">
        <f t="shared" si="184"/>
        <v>ZK113.K168.C550</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55000000000000004">
      <c r="A3970" t="s">
        <v>4505</v>
      </c>
      <c r="B3970" t="str">
        <f t="shared" si="184"/>
        <v>ZK113.K169.C550</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ZK113.K170.C550</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ZK113.K171.C550</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55000000000000004">
      <c r="A3973" t="s">
        <v>4508</v>
      </c>
      <c r="B3973" t="str">
        <f t="shared" si="187"/>
        <v>ZK113.K172.C550</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55000000000000004">
      <c r="A3974" t="s">
        <v>4509</v>
      </c>
      <c r="B3974" t="str">
        <f t="shared" si="187"/>
        <v>ZK113.K173.C550</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55000000000000004">
      <c r="A3975" t="s">
        <v>4510</v>
      </c>
      <c r="B3975" t="str">
        <f t="shared" si="187"/>
        <v>ZK113.K174.C550</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55000000000000004">
      <c r="A3976" t="s">
        <v>4511</v>
      </c>
      <c r="B3976" t="str">
        <f t="shared" si="187"/>
        <v>ZK113.K175.C550</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55000000000000004">
      <c r="A3977" t="s">
        <v>4512</v>
      </c>
      <c r="B3977" t="str">
        <f t="shared" si="187"/>
        <v>ZK113.K176.C550</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55000000000000004">
      <c r="A3978" t="s">
        <v>4513</v>
      </c>
      <c r="B3978" t="str">
        <f t="shared" si="187"/>
        <v>ZK113.K177.C550</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55000000000000004">
      <c r="A3979" t="s">
        <v>4514</v>
      </c>
      <c r="B3979" t="str">
        <f t="shared" si="187"/>
        <v>ZK113.K178.C550</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55000000000000004">
      <c r="A3980" t="s">
        <v>4515</v>
      </c>
      <c r="B3980" t="str">
        <f t="shared" si="187"/>
        <v>ZK113.K179.C550</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55000000000000004">
      <c r="A3981" t="s">
        <v>4516</v>
      </c>
      <c r="B3981" t="str">
        <f t="shared" si="187"/>
        <v>ZK113.K180.C550</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55000000000000004">
      <c r="A3982" t="s">
        <v>4517</v>
      </c>
      <c r="B3982" t="str">
        <f t="shared" si="187"/>
        <v>ZK113.K181.C550</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55000000000000004">
      <c r="A3983" t="s">
        <v>4518</v>
      </c>
      <c r="B3983" t="str">
        <f t="shared" si="187"/>
        <v>ZK113.K182.C550</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55000000000000004">
      <c r="A3984" t="s">
        <v>4519</v>
      </c>
      <c r="B3984" t="str">
        <f t="shared" si="187"/>
        <v>ZK113.K183.C550</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55000000000000004">
      <c r="A3985" t="s">
        <v>4520</v>
      </c>
      <c r="B3985" t="str">
        <f t="shared" si="187"/>
        <v>ZK113.K184.C550</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55000000000000004">
      <c r="A3986" t="s">
        <v>4521</v>
      </c>
      <c r="B3986" t="str">
        <f t="shared" si="187"/>
        <v>ZK113.K185.C550</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55000000000000004">
      <c r="A3987" t="s">
        <v>4522</v>
      </c>
      <c r="B3987" t="str">
        <f t="shared" si="187"/>
        <v>ZK113.K186.C550</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55000000000000004">
      <c r="A3988" t="s">
        <v>4523</v>
      </c>
      <c r="B3988" t="str">
        <f t="shared" si="187"/>
        <v>ZK113.K187.C550</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55000000000000004">
      <c r="A3989" t="s">
        <v>4524</v>
      </c>
      <c r="B3989" t="str">
        <f t="shared" si="187"/>
        <v>ZK113.K188.C550</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55000000000000004">
      <c r="A3990" t="s">
        <v>4525</v>
      </c>
      <c r="B3990" t="str">
        <f t="shared" si="187"/>
        <v>ZK113.K189.C550</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55000000000000004">
      <c r="A3991" t="s">
        <v>4526</v>
      </c>
      <c r="B3991" t="str">
        <f t="shared" si="187"/>
        <v>ZK113.K190.C550</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55000000000000004">
      <c r="A3992" t="s">
        <v>4527</v>
      </c>
      <c r="B3992" t="str">
        <f t="shared" si="187"/>
        <v>ZK113.K191.C550</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55000000000000004">
      <c r="A3993" t="s">
        <v>4528</v>
      </c>
      <c r="B3993" t="str">
        <f t="shared" si="187"/>
        <v>ZK113.K192.C550</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55000000000000004">
      <c r="A3994" t="s">
        <v>4529</v>
      </c>
      <c r="B3994" t="str">
        <f t="shared" si="187"/>
        <v>ZK113.K193.C550</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55000000000000004">
      <c r="A3995" t="s">
        <v>4530</v>
      </c>
      <c r="B3995" t="str">
        <f t="shared" si="187"/>
        <v>ZK113.K194.C550</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55000000000000004">
      <c r="A3996" t="s">
        <v>4531</v>
      </c>
      <c r="B3996" t="str">
        <f t="shared" si="187"/>
        <v>ZK113.K195.C550</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55000000000000004">
      <c r="A3997" t="s">
        <v>4532</v>
      </c>
      <c r="B3997" t="str">
        <f t="shared" si="187"/>
        <v>ZK113.K196.C550</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55000000000000004">
      <c r="A3998" t="s">
        <v>4533</v>
      </c>
      <c r="B3998" t="str">
        <f t="shared" si="187"/>
        <v>ZK113.K197.C550</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55000000000000004">
      <c r="A3999" t="s">
        <v>4534</v>
      </c>
      <c r="B3999" t="str">
        <f t="shared" si="187"/>
        <v>ZK113.K198.C550</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55000000000000004">
      <c r="A4000" t="s">
        <v>4535</v>
      </c>
      <c r="B4000" t="str">
        <f t="shared" si="187"/>
        <v>ZK113.K199.C550</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55000000000000004">
      <c r="A4001" t="s">
        <v>4536</v>
      </c>
      <c r="B4001" t="str">
        <f t="shared" si="187"/>
        <v>ZK113.K200.C550</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4.7" thickBot="1" x14ac:dyDescent="0.6">
      <c r="A4002" t="s">
        <v>4537</v>
      </c>
      <c r="B4002" t="str">
        <f t="shared" si="187"/>
        <v>ZK113.K201.C550</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55000000000000004">
      <c r="A4003" t="s">
        <v>4538</v>
      </c>
      <c r="B4003" t="str">
        <f t="shared" si="187"/>
        <v>ZK113.K202.C550</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55000000000000004">
      <c r="A4004" t="s">
        <v>4539</v>
      </c>
      <c r="B4004" t="str">
        <f t="shared" si="187"/>
        <v>ZK113.K203.C550</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55000000000000004">
      <c r="A4005" t="s">
        <v>4540</v>
      </c>
      <c r="B4005" t="str">
        <f t="shared" si="187"/>
        <v>ZK113.K204.C550</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55000000000000004">
      <c r="A4006" t="s">
        <v>4541</v>
      </c>
      <c r="B4006" t="str">
        <f t="shared" si="187"/>
        <v>ZK113.K205.C550</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55000000000000004">
      <c r="A4007" t="s">
        <v>4542</v>
      </c>
      <c r="B4007" t="str">
        <f t="shared" si="187"/>
        <v>ZK113.K206.C550</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55000000000000004">
      <c r="A4008" t="s">
        <v>4543</v>
      </c>
      <c r="B4008" t="str">
        <f t="shared" si="187"/>
        <v>ZK113.K207.C550</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55000000000000004">
      <c r="A4009" t="s">
        <v>4544</v>
      </c>
      <c r="B4009" t="str">
        <f t="shared" si="187"/>
        <v>ZK113.K208.C550</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55000000000000004">
      <c r="A4010" t="s">
        <v>4545</v>
      </c>
      <c r="B4010" t="str">
        <f t="shared" si="187"/>
        <v>ZK113.K209.C550</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55000000000000004">
      <c r="A4011" t="s">
        <v>4546</v>
      </c>
      <c r="B4011" t="str">
        <f t="shared" si="187"/>
        <v>ZK113.K210.C550</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55000000000000004">
      <c r="A4012" t="s">
        <v>4547</v>
      </c>
      <c r="B4012" t="str">
        <f t="shared" si="187"/>
        <v>ZK113.K211.C550</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55000000000000004">
      <c r="A4013" t="s">
        <v>4548</v>
      </c>
      <c r="B4013" t="str">
        <f t="shared" si="187"/>
        <v>ZK113.K212.C550</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55000000000000004">
      <c r="A4014" t="s">
        <v>4549</v>
      </c>
      <c r="B4014" t="str">
        <f t="shared" si="187"/>
        <v>ZK113.K213.C550</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55000000000000004">
      <c r="A4015" t="s">
        <v>4550</v>
      </c>
      <c r="B4015" t="str">
        <f t="shared" si="187"/>
        <v>ZK113.K214.C550</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55000000000000004">
      <c r="A4016" t="s">
        <v>4551</v>
      </c>
      <c r="B4016" t="str">
        <f t="shared" si="187"/>
        <v>ZK113.K215.C550</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55000000000000004">
      <c r="A4017" t="s">
        <v>4552</v>
      </c>
      <c r="B4017" t="str">
        <f t="shared" si="187"/>
        <v>ZK113.K216.C550</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55000000000000004">
      <c r="A4018" t="s">
        <v>4553</v>
      </c>
      <c r="B4018" t="str">
        <f t="shared" si="187"/>
        <v>ZK113.K217.C550</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55000000000000004">
      <c r="A4019" t="s">
        <v>4554</v>
      </c>
      <c r="B4019" t="str">
        <f t="shared" si="187"/>
        <v>ZK113.K218.C550</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55000000000000004">
      <c r="A4020" t="s">
        <v>4555</v>
      </c>
      <c r="B4020" t="str">
        <f t="shared" si="187"/>
        <v>ZK113.K219.C550</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55000000000000004">
      <c r="A4021" t="s">
        <v>4556</v>
      </c>
      <c r="B4021" t="str">
        <f t="shared" si="187"/>
        <v>ZK113.K220.C550</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55000000000000004">
      <c r="A4022" t="s">
        <v>4557</v>
      </c>
      <c r="B4022" t="str">
        <f t="shared" si="187"/>
        <v>ZK113.K221.C550</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55000000000000004">
      <c r="A4023" t="s">
        <v>4558</v>
      </c>
      <c r="B4023" t="str">
        <f t="shared" si="187"/>
        <v>ZK113.K222.C550</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55000000000000004">
      <c r="A4024" t="s">
        <v>4559</v>
      </c>
      <c r="B4024" t="str">
        <f t="shared" si="187"/>
        <v>ZK113.K223.C550</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55000000000000004">
      <c r="A4025" t="s">
        <v>4560</v>
      </c>
      <c r="B4025" t="str">
        <f t="shared" si="187"/>
        <v>ZK113.K224.C550</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55000000000000004">
      <c r="A4026" t="s">
        <v>4561</v>
      </c>
      <c r="B4026" t="str">
        <f t="shared" si="187"/>
        <v>ZK113.K225.C550</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55000000000000004">
      <c r="A4027" t="s">
        <v>4562</v>
      </c>
      <c r="B4027" t="str">
        <f t="shared" si="187"/>
        <v>ZK113.K226.C550</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55000000000000004">
      <c r="A4028" t="s">
        <v>4563</v>
      </c>
      <c r="B4028" t="str">
        <f t="shared" si="187"/>
        <v>ZK113.K227.C550</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55000000000000004">
      <c r="A4029" t="s">
        <v>4564</v>
      </c>
      <c r="B4029" t="str">
        <f t="shared" si="187"/>
        <v>ZK113.K228.C550</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55000000000000004">
      <c r="A4030" t="s">
        <v>4565</v>
      </c>
      <c r="B4030" t="str">
        <f t="shared" si="187"/>
        <v>ZK113.K229.C550</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55000000000000004">
      <c r="A4031" t="s">
        <v>4566</v>
      </c>
      <c r="B4031" t="str">
        <f t="shared" si="187"/>
        <v>ZK113.K230.C550</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55000000000000004">
      <c r="A4032" t="s">
        <v>4567</v>
      </c>
      <c r="B4032" t="str">
        <f t="shared" si="187"/>
        <v>ZK113.K231.C550</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55000000000000004">
      <c r="A4033" t="s">
        <v>4568</v>
      </c>
      <c r="B4033" t="str">
        <f t="shared" si="187"/>
        <v>ZK113.K232.C550</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55000000000000004">
      <c r="A4034" t="s">
        <v>4569</v>
      </c>
      <c r="B4034" t="str">
        <f t="shared" si="187"/>
        <v>ZK113.K233.C550</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ZK113.K234.C550</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ZK113.K235.C550</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55000000000000004">
      <c r="A4037" t="s">
        <v>4572</v>
      </c>
      <c r="B4037" t="str">
        <f t="shared" si="190"/>
        <v>ZK113.K236.C550</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55000000000000004">
      <c r="A4038" t="s">
        <v>4573</v>
      </c>
      <c r="B4038" t="str">
        <f t="shared" si="190"/>
        <v>ZK113.K237.C550</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55000000000000004">
      <c r="A4039" t="s">
        <v>4574</v>
      </c>
      <c r="B4039" t="str">
        <f t="shared" si="190"/>
        <v>ZK113.K238.C550</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55000000000000004">
      <c r="A4040" t="s">
        <v>4575</v>
      </c>
      <c r="B4040" t="str">
        <f t="shared" si="190"/>
        <v>ZK113.K239.C550</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55000000000000004">
      <c r="A4041" t="s">
        <v>4576</v>
      </c>
      <c r="B4041" t="str">
        <f t="shared" si="190"/>
        <v>ZK113.K240.C550</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55000000000000004">
      <c r="A4042" t="s">
        <v>4577</v>
      </c>
      <c r="B4042" t="str">
        <f t="shared" si="190"/>
        <v>ZK113.K241.C550</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55000000000000004">
      <c r="A4043" t="s">
        <v>4578</v>
      </c>
      <c r="B4043" t="str">
        <f t="shared" si="190"/>
        <v>ZK113.K242.C550</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55000000000000004">
      <c r="A4044" t="s">
        <v>4579</v>
      </c>
      <c r="B4044" t="str">
        <f t="shared" si="190"/>
        <v>ZK113.K243.C550</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55000000000000004">
      <c r="A4045" t="s">
        <v>4580</v>
      </c>
      <c r="B4045" t="str">
        <f t="shared" si="190"/>
        <v>ZK113.K244.C550</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55000000000000004">
      <c r="A4046" t="s">
        <v>4581</v>
      </c>
      <c r="B4046" t="str">
        <f t="shared" si="190"/>
        <v>ZK113.K245.C550</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55000000000000004">
      <c r="A4047" t="s">
        <v>4582</v>
      </c>
      <c r="B4047" t="str">
        <f t="shared" si="190"/>
        <v>ZK113.K246.C550</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55000000000000004">
      <c r="A4048" t="s">
        <v>4583</v>
      </c>
      <c r="B4048" t="str">
        <f t="shared" si="190"/>
        <v>ZK113.K247.C550</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55000000000000004">
      <c r="A4049" t="s">
        <v>4584</v>
      </c>
      <c r="B4049" t="str">
        <f t="shared" si="190"/>
        <v>ZK113.K248.C550</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55000000000000004">
      <c r="A4050" t="s">
        <v>4585</v>
      </c>
      <c r="B4050" t="str">
        <f t="shared" si="190"/>
        <v>ZK113.K249.C550</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55000000000000004">
      <c r="A4051" t="s">
        <v>4586</v>
      </c>
      <c r="B4051" t="str">
        <f t="shared" si="190"/>
        <v>ZK113.K250.C550</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55000000000000004">
      <c r="A4052" t="s">
        <v>4587</v>
      </c>
      <c r="B4052" t="str">
        <f t="shared" si="190"/>
        <v>ZK113.K251.C550</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55000000000000004">
      <c r="A4053" t="s">
        <v>4588</v>
      </c>
      <c r="B4053" t="str">
        <f t="shared" si="190"/>
        <v>ZK113.K252.C550</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55000000000000004">
      <c r="A4054" t="s">
        <v>4589</v>
      </c>
      <c r="B4054" t="str">
        <f t="shared" si="190"/>
        <v>ZK113.K253.C550</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55000000000000004">
      <c r="A4055" t="s">
        <v>4590</v>
      </c>
      <c r="B4055" t="str">
        <f t="shared" si="190"/>
        <v>ZK113.K254.C550</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55000000000000004">
      <c r="A4056" t="s">
        <v>4591</v>
      </c>
      <c r="B4056" t="str">
        <f t="shared" si="190"/>
        <v>ZK113.K255.C550</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55000000000000004">
      <c r="A4057" t="s">
        <v>4592</v>
      </c>
      <c r="B4057" t="str">
        <f t="shared" si="190"/>
        <v>ZK113.K256.C550</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55000000000000004">
      <c r="A4058" t="s">
        <v>4593</v>
      </c>
      <c r="B4058" t="str">
        <f t="shared" si="190"/>
        <v>ZK113.K257.C550</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55000000000000004">
      <c r="A4059" t="s">
        <v>4594</v>
      </c>
      <c r="B4059" t="str">
        <f t="shared" si="190"/>
        <v>ZK113.K258.C550</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55000000000000004">
      <c r="A4060" t="s">
        <v>4595</v>
      </c>
      <c r="B4060" t="str">
        <f t="shared" si="190"/>
        <v>ZK113.K259.C550</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55000000000000004">
      <c r="A4061" t="s">
        <v>4596</v>
      </c>
      <c r="B4061" t="str">
        <f t="shared" si="190"/>
        <v>ZK113.K260.C550</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55000000000000004">
      <c r="A4062" t="s">
        <v>4597</v>
      </c>
      <c r="B4062" t="str">
        <f t="shared" si="190"/>
        <v>ZK113.K261.C550</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55000000000000004">
      <c r="A4063" t="s">
        <v>4598</v>
      </c>
      <c r="B4063" t="str">
        <f t="shared" si="190"/>
        <v>ZK113.K262.C550</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55000000000000004">
      <c r="A4064" t="s">
        <v>4599</v>
      </c>
      <c r="B4064" t="str">
        <f t="shared" si="190"/>
        <v>ZK113.K263.C550</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55000000000000004">
      <c r="A4065" t="s">
        <v>4600</v>
      </c>
      <c r="B4065" t="str">
        <f t="shared" si="190"/>
        <v>ZK113.K264.C550</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55000000000000004">
      <c r="A4066" t="s">
        <v>4601</v>
      </c>
      <c r="B4066" t="str">
        <f t="shared" si="190"/>
        <v>ZK113.K265.C550</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55000000000000004">
      <c r="A4067" t="s">
        <v>4602</v>
      </c>
      <c r="B4067" t="str">
        <f t="shared" si="190"/>
        <v>ZK113.K266.C550</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55000000000000004">
      <c r="A4068" t="s">
        <v>4603</v>
      </c>
      <c r="B4068" t="str">
        <f t="shared" si="190"/>
        <v>ZK113.K267.C550</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55000000000000004">
      <c r="A4069" t="s">
        <v>4604</v>
      </c>
      <c r="B4069" t="str">
        <f t="shared" si="190"/>
        <v>ZK113.K268.C550</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55000000000000004">
      <c r="A4070" t="s">
        <v>4605</v>
      </c>
      <c r="B4070" t="str">
        <f t="shared" si="190"/>
        <v>ZK113.K269.C550</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55000000000000004">
      <c r="A4071" t="s">
        <v>4606</v>
      </c>
      <c r="B4071" t="str">
        <f t="shared" si="190"/>
        <v>ZK113.K270.C550</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55000000000000004">
      <c r="A4072" t="s">
        <v>4607</v>
      </c>
      <c r="B4072" t="str">
        <f t="shared" si="190"/>
        <v>ZK113.K271.C550</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55000000000000004">
      <c r="A4073" t="s">
        <v>4608</v>
      </c>
      <c r="B4073" t="str">
        <f t="shared" si="190"/>
        <v>ZK113.K272.C550</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55000000000000004">
      <c r="A4074" t="s">
        <v>4609</v>
      </c>
      <c r="B4074" t="str">
        <f t="shared" si="190"/>
        <v>ZK113.K273.C550</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55000000000000004">
      <c r="A4075" t="s">
        <v>4610</v>
      </c>
      <c r="B4075" t="str">
        <f t="shared" si="190"/>
        <v>ZK113.K274.C550</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55000000000000004">
      <c r="A4076" t="s">
        <v>4611</v>
      </c>
      <c r="B4076" t="str">
        <f t="shared" si="190"/>
        <v>ZK113.K275.C550</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55000000000000004">
      <c r="A4077" t="s">
        <v>4612</v>
      </c>
      <c r="B4077" t="str">
        <f t="shared" si="190"/>
        <v>ZK113.K276.C550</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55000000000000004">
      <c r="A4078" t="s">
        <v>4613</v>
      </c>
      <c r="B4078" t="str">
        <f t="shared" si="190"/>
        <v>ZK113.K277.C550</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55000000000000004">
      <c r="A4079" t="s">
        <v>4614</v>
      </c>
      <c r="B4079" t="str">
        <f t="shared" si="190"/>
        <v>ZK113.K278.C550</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55000000000000004">
      <c r="A4080" t="s">
        <v>4615</v>
      </c>
      <c r="B4080" t="str">
        <f t="shared" si="190"/>
        <v>ZK113.K279.C550</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55000000000000004">
      <c r="A4081" t="s">
        <v>4616</v>
      </c>
      <c r="B4081" t="str">
        <f t="shared" si="190"/>
        <v>ZK113.K280.C550</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55000000000000004">
      <c r="A4082" t="s">
        <v>4617</v>
      </c>
      <c r="B4082" t="str">
        <f t="shared" si="190"/>
        <v>ZK113.K281.C550</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55000000000000004">
      <c r="A4083" t="s">
        <v>4618</v>
      </c>
      <c r="B4083" t="str">
        <f t="shared" si="190"/>
        <v>ZK113.K282.C550</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55000000000000004">
      <c r="A4084" t="s">
        <v>4619</v>
      </c>
      <c r="B4084" t="str">
        <f t="shared" si="190"/>
        <v>ZK113.K283.C550</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55000000000000004">
      <c r="A4085" t="s">
        <v>4620</v>
      </c>
      <c r="B4085" t="str">
        <f t="shared" si="190"/>
        <v>ZK113.K284.C550</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55000000000000004">
      <c r="A4086" t="s">
        <v>4621</v>
      </c>
      <c r="B4086" t="str">
        <f t="shared" si="190"/>
        <v>ZK113.K285.C550</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55000000000000004">
      <c r="A4087" t="s">
        <v>4622</v>
      </c>
      <c r="B4087" t="str">
        <f t="shared" si="190"/>
        <v>ZK113.K286.C550</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55000000000000004">
      <c r="A4088" t="s">
        <v>4623</v>
      </c>
      <c r="B4088" t="str">
        <f t="shared" si="190"/>
        <v>ZK113.K287.C550</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55000000000000004">
      <c r="A4089" t="s">
        <v>4624</v>
      </c>
      <c r="B4089" t="str">
        <f t="shared" si="190"/>
        <v>ZK113.K288.C550</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55000000000000004">
      <c r="A4090" t="s">
        <v>4625</v>
      </c>
      <c r="B4090" t="str">
        <f t="shared" si="190"/>
        <v>ZK113.K289.C550</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55000000000000004">
      <c r="A4091" t="s">
        <v>4626</v>
      </c>
      <c r="B4091" t="str">
        <f t="shared" si="190"/>
        <v>ZK113.K290.C550</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55000000000000004">
      <c r="A4092" t="s">
        <v>4627</v>
      </c>
      <c r="B4092" t="str">
        <f t="shared" si="190"/>
        <v>ZK113.K291.C550</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55000000000000004">
      <c r="A4093" t="s">
        <v>4628</v>
      </c>
      <c r="B4093" t="str">
        <f t="shared" si="190"/>
        <v>ZK113.K292.C550</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55000000000000004">
      <c r="A4094" t="s">
        <v>4629</v>
      </c>
      <c r="B4094" t="str">
        <f t="shared" si="190"/>
        <v>ZK113.K293.C550</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55000000000000004">
      <c r="A4095" t="s">
        <v>4630</v>
      </c>
      <c r="B4095" t="str">
        <f t="shared" si="190"/>
        <v>ZK113.K294.C550</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55000000000000004">
      <c r="A4096" t="s">
        <v>4631</v>
      </c>
      <c r="B4096" t="str">
        <f t="shared" si="190"/>
        <v>ZK113.K295.C550</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55000000000000004">
      <c r="A4097" t="s">
        <v>4632</v>
      </c>
      <c r="B4097" t="str">
        <f t="shared" si="190"/>
        <v>ZK113.K296.C550</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55000000000000004">
      <c r="A4098" t="s">
        <v>4633</v>
      </c>
      <c r="B4098" t="str">
        <f t="shared" si="190"/>
        <v>ZK113.K297.C550</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ZK113.K298.C550</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ZK113.K299.C550</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55000000000000004">
      <c r="A4101" t="s">
        <v>4636</v>
      </c>
      <c r="B4101" t="str">
        <f t="shared" si="193"/>
        <v>ZK113.K300.C550</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4.7" thickBot="1" x14ac:dyDescent="0.6">
      <c r="A4102" t="s">
        <v>4637</v>
      </c>
      <c r="B4102" t="str">
        <f t="shared" si="193"/>
        <v>ZK113.K301.C550</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55000000000000004">
      <c r="A4103" t="s">
        <v>4638</v>
      </c>
      <c r="B4103" t="str">
        <f t="shared" si="193"/>
        <v>ZK113.K302.C550</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55000000000000004">
      <c r="A4104" t="s">
        <v>4639</v>
      </c>
      <c r="B4104" t="str">
        <f t="shared" si="193"/>
        <v>ZK113.K303.C550</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55000000000000004">
      <c r="A4105" t="s">
        <v>4640</v>
      </c>
      <c r="B4105" t="str">
        <f t="shared" si="193"/>
        <v>ZK113.K304.C550</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55000000000000004">
      <c r="A4106" t="s">
        <v>4641</v>
      </c>
      <c r="B4106" t="str">
        <f t="shared" si="193"/>
        <v>ZK113.K305.C550</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55000000000000004">
      <c r="A4107" t="s">
        <v>4642</v>
      </c>
      <c r="B4107" t="str">
        <f t="shared" si="193"/>
        <v>ZK113.K306.C550</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55000000000000004">
      <c r="A4108" t="s">
        <v>4643</v>
      </c>
      <c r="B4108" t="str">
        <f t="shared" si="193"/>
        <v>ZK113.K307.C550</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55000000000000004">
      <c r="A4109" t="s">
        <v>4644</v>
      </c>
      <c r="B4109" t="str">
        <f t="shared" si="193"/>
        <v>ZK113.K308.C550</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55000000000000004">
      <c r="A4110" t="s">
        <v>4645</v>
      </c>
      <c r="B4110" t="str">
        <f t="shared" si="193"/>
        <v>ZK113.K309.C550</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55000000000000004">
      <c r="A4111" t="s">
        <v>4646</v>
      </c>
      <c r="B4111" t="str">
        <f t="shared" si="193"/>
        <v>ZK113.K310.C550</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55000000000000004">
      <c r="A4112" t="s">
        <v>4647</v>
      </c>
      <c r="B4112" t="str">
        <f t="shared" si="193"/>
        <v>ZK113.K311.C550</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55000000000000004">
      <c r="A4113" t="s">
        <v>4648</v>
      </c>
      <c r="B4113" t="str">
        <f t="shared" si="193"/>
        <v>ZK113.K312.C550</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55000000000000004">
      <c r="A4114" t="s">
        <v>4649</v>
      </c>
      <c r="B4114" t="str">
        <f t="shared" si="193"/>
        <v>ZK113.K313.C550</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55000000000000004">
      <c r="A4115" t="s">
        <v>4650</v>
      </c>
      <c r="B4115" t="str">
        <f t="shared" si="193"/>
        <v>ZK113.K314.C550</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55000000000000004">
      <c r="A4116" t="s">
        <v>4651</v>
      </c>
      <c r="B4116" t="str">
        <f t="shared" si="193"/>
        <v>ZK113.K315.C550</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55000000000000004">
      <c r="A4117" t="s">
        <v>4652</v>
      </c>
      <c r="B4117" t="str">
        <f t="shared" si="193"/>
        <v>ZK113.K316.C550</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55000000000000004">
      <c r="A4118" t="s">
        <v>4653</v>
      </c>
      <c r="B4118" t="str">
        <f t="shared" si="193"/>
        <v>ZK113.K317.C550</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55000000000000004">
      <c r="A4119" t="s">
        <v>4654</v>
      </c>
      <c r="B4119" t="str">
        <f t="shared" si="193"/>
        <v>ZK113.K318.C550</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55000000000000004">
      <c r="A4120" t="s">
        <v>4655</v>
      </c>
      <c r="B4120" t="str">
        <f t="shared" si="193"/>
        <v>ZK113.K319.C550</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55000000000000004">
      <c r="A4121" t="s">
        <v>4656</v>
      </c>
      <c r="B4121" t="str">
        <f t="shared" si="193"/>
        <v>ZK113.K320.C550</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55000000000000004">
      <c r="A4122" t="s">
        <v>4657</v>
      </c>
      <c r="B4122" t="str">
        <f t="shared" si="193"/>
        <v>ZK113.K321.C550</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55000000000000004">
      <c r="A4123" t="s">
        <v>4658</v>
      </c>
      <c r="B4123" t="str">
        <f t="shared" si="193"/>
        <v>ZK113.K322.C550</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55000000000000004">
      <c r="A4124" t="s">
        <v>4659</v>
      </c>
      <c r="B4124" t="str">
        <f t="shared" si="193"/>
        <v>ZK113.K323.C550</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55000000000000004">
      <c r="A4125" t="s">
        <v>4660</v>
      </c>
      <c r="B4125" t="str">
        <f t="shared" si="193"/>
        <v>ZK113.K324.C550</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55000000000000004">
      <c r="A4126" t="s">
        <v>4661</v>
      </c>
      <c r="B4126" t="str">
        <f t="shared" si="193"/>
        <v>ZK113.K325.C550</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55000000000000004">
      <c r="A4127" t="s">
        <v>4662</v>
      </c>
      <c r="B4127" t="str">
        <f t="shared" si="193"/>
        <v>ZK113.K326.C550</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55000000000000004">
      <c r="A4128" t="s">
        <v>4663</v>
      </c>
      <c r="B4128" t="str">
        <f t="shared" si="193"/>
        <v>ZK113.K327.C550</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55000000000000004">
      <c r="A4129" t="s">
        <v>4664</v>
      </c>
      <c r="B4129" t="str">
        <f t="shared" si="193"/>
        <v>ZK113.K328.C550</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55000000000000004">
      <c r="A4130" t="s">
        <v>4665</v>
      </c>
      <c r="B4130" t="str">
        <f t="shared" si="193"/>
        <v>ZK113.K329.C550</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55000000000000004">
      <c r="A4131" t="s">
        <v>4666</v>
      </c>
      <c r="B4131" t="str">
        <f t="shared" si="193"/>
        <v>ZK113.K330.C550</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55000000000000004">
      <c r="A4132" t="s">
        <v>4667</v>
      </c>
      <c r="B4132" t="str">
        <f t="shared" si="193"/>
        <v>ZK113.K331.C550</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55000000000000004">
      <c r="A4133" t="s">
        <v>4668</v>
      </c>
      <c r="B4133" t="str">
        <f t="shared" si="193"/>
        <v>ZK113.K332.C550</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55000000000000004">
      <c r="A4134" t="s">
        <v>4669</v>
      </c>
      <c r="B4134" t="str">
        <f t="shared" si="193"/>
        <v>ZK113.K333.C550</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55000000000000004">
      <c r="A4135" t="s">
        <v>4670</v>
      </c>
      <c r="B4135" t="str">
        <f t="shared" si="193"/>
        <v>ZK113.K334.C550</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55000000000000004">
      <c r="A4136" t="s">
        <v>4671</v>
      </c>
      <c r="B4136" t="str">
        <f t="shared" si="193"/>
        <v>ZK113.K335.C550</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55000000000000004">
      <c r="A4137" t="s">
        <v>4672</v>
      </c>
      <c r="B4137" t="str">
        <f t="shared" si="193"/>
        <v>ZK113.K336.C550</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55000000000000004">
      <c r="A4138" t="s">
        <v>4673</v>
      </c>
      <c r="B4138" t="str">
        <f t="shared" si="193"/>
        <v>ZK113.K337.C550</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55000000000000004">
      <c r="A4139" t="s">
        <v>4674</v>
      </c>
      <c r="B4139" t="str">
        <f t="shared" si="193"/>
        <v>ZK113.K338.C550</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55000000000000004">
      <c r="A4140" t="s">
        <v>4675</v>
      </c>
      <c r="B4140" t="str">
        <f t="shared" si="193"/>
        <v>ZK113.K339.C550</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55000000000000004">
      <c r="A4141" t="s">
        <v>4676</v>
      </c>
      <c r="B4141" t="str">
        <f t="shared" si="193"/>
        <v>ZK113.K340.C550</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55000000000000004">
      <c r="A4142" t="s">
        <v>4677</v>
      </c>
      <c r="B4142" t="str">
        <f t="shared" si="193"/>
        <v>ZK113.K341.C550</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55000000000000004">
      <c r="A4143" t="s">
        <v>4678</v>
      </c>
      <c r="B4143" t="str">
        <f t="shared" si="193"/>
        <v>ZK113.K342.C550</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55000000000000004">
      <c r="A4144" t="s">
        <v>4679</v>
      </c>
      <c r="B4144" t="str">
        <f t="shared" si="193"/>
        <v>ZK113.K343.C550</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55000000000000004">
      <c r="A4145" t="s">
        <v>4680</v>
      </c>
      <c r="B4145" t="str">
        <f t="shared" si="193"/>
        <v>ZK113.K344.C550</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55000000000000004">
      <c r="A4146" t="s">
        <v>4681</v>
      </c>
      <c r="B4146" t="str">
        <f t="shared" si="193"/>
        <v>ZK113.K345.C550</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55000000000000004">
      <c r="A4147" t="s">
        <v>4682</v>
      </c>
      <c r="B4147" t="str">
        <f t="shared" si="193"/>
        <v>ZK113.K346.C550</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55000000000000004">
      <c r="A4148" t="s">
        <v>4683</v>
      </c>
      <c r="B4148" t="str">
        <f t="shared" si="193"/>
        <v>ZK113.K347.C550</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55000000000000004">
      <c r="A4149" t="s">
        <v>4684</v>
      </c>
      <c r="B4149" t="str">
        <f t="shared" si="193"/>
        <v>ZK113.K348.C550</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55000000000000004">
      <c r="A4150" t="s">
        <v>4685</v>
      </c>
      <c r="B4150" t="str">
        <f t="shared" si="193"/>
        <v>ZK113.K349.C550</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55000000000000004">
      <c r="A4151" t="s">
        <v>4686</v>
      </c>
      <c r="B4151" t="str">
        <f t="shared" si="193"/>
        <v>ZK113.K350.C550</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55000000000000004">
      <c r="A4152" t="s">
        <v>4687</v>
      </c>
      <c r="B4152" t="str">
        <f t="shared" si="193"/>
        <v>ZK113.K351.C550</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55000000000000004">
      <c r="A4153" t="s">
        <v>4688</v>
      </c>
      <c r="B4153" t="str">
        <f t="shared" si="193"/>
        <v>ZK113.K352.C550</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55000000000000004">
      <c r="A4154" t="s">
        <v>4689</v>
      </c>
      <c r="B4154" t="str">
        <f t="shared" si="193"/>
        <v>ZK113.K353.C550</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55000000000000004">
      <c r="A4155" t="s">
        <v>4690</v>
      </c>
      <c r="B4155" t="str">
        <f t="shared" si="193"/>
        <v>ZK113.K354.C550</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55000000000000004">
      <c r="A4156" t="s">
        <v>4691</v>
      </c>
      <c r="B4156" t="str">
        <f t="shared" si="193"/>
        <v>ZK113.K355.C550</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55000000000000004">
      <c r="A4157" t="s">
        <v>4692</v>
      </c>
      <c r="B4157" t="str">
        <f t="shared" si="193"/>
        <v>ZK113.K356.C550</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55000000000000004">
      <c r="A4158" t="s">
        <v>4693</v>
      </c>
      <c r="B4158" t="str">
        <f t="shared" si="193"/>
        <v>ZK113.K357.C550</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55000000000000004">
      <c r="A4159" t="s">
        <v>4694</v>
      </c>
      <c r="B4159" t="str">
        <f t="shared" si="193"/>
        <v>ZK113.K358.C550</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55000000000000004">
      <c r="A4160" t="s">
        <v>4695</v>
      </c>
      <c r="B4160" t="str">
        <f t="shared" si="193"/>
        <v>ZK113.K359.C550</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55000000000000004">
      <c r="A4161" t="s">
        <v>4696</v>
      </c>
      <c r="B4161" t="str">
        <f t="shared" si="193"/>
        <v>ZK113.K360.C550</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55000000000000004">
      <c r="A4162" t="s">
        <v>4697</v>
      </c>
      <c r="B4162" t="str">
        <f t="shared" si="193"/>
        <v>ZK113.K361.C550</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ZK113.K362.C550</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ZK113.K363.C550</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55000000000000004">
      <c r="A4165" t="s">
        <v>4700</v>
      </c>
      <c r="B4165" t="str">
        <f t="shared" si="196"/>
        <v>ZK113.K364.C550</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55000000000000004">
      <c r="A4166" t="s">
        <v>4701</v>
      </c>
      <c r="B4166" t="str">
        <f t="shared" si="196"/>
        <v>ZK113.K365.C550</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55000000000000004">
      <c r="A4167" t="s">
        <v>4702</v>
      </c>
      <c r="B4167" t="str">
        <f t="shared" si="196"/>
        <v>ZK113.K366.C550</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55000000000000004">
      <c r="A4168" t="s">
        <v>4703</v>
      </c>
      <c r="B4168" t="str">
        <f t="shared" si="196"/>
        <v>ZK113.K367.C550</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55000000000000004">
      <c r="A4169" t="s">
        <v>4704</v>
      </c>
      <c r="B4169" t="str">
        <f t="shared" si="196"/>
        <v>ZK113.K368.C550</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55000000000000004">
      <c r="A4170" t="s">
        <v>4705</v>
      </c>
      <c r="B4170" t="str">
        <f t="shared" si="196"/>
        <v>ZK113.K369.C550</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55000000000000004">
      <c r="A4171" t="s">
        <v>4706</v>
      </c>
      <c r="B4171" t="str">
        <f t="shared" si="196"/>
        <v>ZK113.K370.C550</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55000000000000004">
      <c r="A4172" t="s">
        <v>4707</v>
      </c>
      <c r="B4172" t="str">
        <f t="shared" si="196"/>
        <v>ZK113.K371.C550</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55000000000000004">
      <c r="A4173" t="s">
        <v>4708</v>
      </c>
      <c r="B4173" t="str">
        <f t="shared" si="196"/>
        <v>ZK113.K372.C550</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55000000000000004">
      <c r="A4174" t="s">
        <v>4709</v>
      </c>
      <c r="B4174" t="str">
        <f t="shared" si="196"/>
        <v>ZK113.K373.C550</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55000000000000004">
      <c r="A4175" t="s">
        <v>4710</v>
      </c>
      <c r="B4175" t="str">
        <f t="shared" si="196"/>
        <v>ZK113.K374.C550</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55000000000000004">
      <c r="A4176" t="s">
        <v>4711</v>
      </c>
      <c r="B4176" t="str">
        <f t="shared" si="196"/>
        <v>ZK113.K375.C550</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55000000000000004">
      <c r="A4177" t="s">
        <v>4712</v>
      </c>
      <c r="B4177" t="str">
        <f t="shared" si="196"/>
        <v>ZK113.K376.C550</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55000000000000004">
      <c r="A4178" t="s">
        <v>4713</v>
      </c>
      <c r="B4178" t="str">
        <f t="shared" si="196"/>
        <v>ZK113.K377.C550</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55000000000000004">
      <c r="A4179" t="s">
        <v>4714</v>
      </c>
      <c r="B4179" t="str">
        <f t="shared" si="196"/>
        <v>ZK113.K378.C550</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55000000000000004">
      <c r="A4180" t="s">
        <v>4715</v>
      </c>
      <c r="B4180" t="str">
        <f t="shared" si="196"/>
        <v>ZK113.K379.C550</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55000000000000004">
      <c r="A4181" t="s">
        <v>4716</v>
      </c>
      <c r="B4181" t="str">
        <f t="shared" si="196"/>
        <v>ZK113.K380.C550</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55000000000000004">
      <c r="A4182" t="s">
        <v>4717</v>
      </c>
      <c r="B4182" t="str">
        <f t="shared" si="196"/>
        <v>ZK113.K381.C550</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55000000000000004">
      <c r="A4183" t="s">
        <v>4718</v>
      </c>
      <c r="B4183" t="str">
        <f t="shared" si="196"/>
        <v>ZK113.K382.C550</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55000000000000004">
      <c r="A4184" t="s">
        <v>4719</v>
      </c>
      <c r="B4184" t="str">
        <f t="shared" si="196"/>
        <v>ZK113.K383.C550</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55000000000000004">
      <c r="A4185" t="s">
        <v>4720</v>
      </c>
      <c r="B4185" t="str">
        <f t="shared" si="196"/>
        <v>ZK113.K384.C550</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55000000000000004">
      <c r="A4186" t="s">
        <v>4721</v>
      </c>
      <c r="B4186" t="str">
        <f t="shared" si="196"/>
        <v>ZK113.K385.C550</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55000000000000004">
      <c r="A4187" t="s">
        <v>4722</v>
      </c>
      <c r="B4187" t="str">
        <f t="shared" si="196"/>
        <v>ZK113.K386.C550</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55000000000000004">
      <c r="A4188" t="s">
        <v>4723</v>
      </c>
      <c r="B4188" t="str">
        <f t="shared" si="196"/>
        <v>ZK113.K387.C550</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55000000000000004">
      <c r="A4189" t="s">
        <v>4724</v>
      </c>
      <c r="B4189" t="str">
        <f t="shared" si="196"/>
        <v>ZK113.K388.C550</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55000000000000004">
      <c r="A4190" t="s">
        <v>4725</v>
      </c>
      <c r="B4190" t="str">
        <f t="shared" si="196"/>
        <v>ZK113.K389.C550</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55000000000000004">
      <c r="A4191" t="s">
        <v>4726</v>
      </c>
      <c r="B4191" t="str">
        <f t="shared" si="196"/>
        <v>ZK113.K390.C550</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55000000000000004">
      <c r="A4192" t="s">
        <v>4727</v>
      </c>
      <c r="B4192" t="str">
        <f t="shared" si="196"/>
        <v>ZK113.K391.C550</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55000000000000004">
      <c r="A4193" t="s">
        <v>4728</v>
      </c>
      <c r="B4193" t="str">
        <f t="shared" si="196"/>
        <v>ZK113.K392.C550</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55000000000000004">
      <c r="A4194" t="s">
        <v>4729</v>
      </c>
      <c r="B4194" t="str">
        <f t="shared" si="196"/>
        <v>ZK113.K393.C550</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55000000000000004">
      <c r="A4195" t="s">
        <v>4730</v>
      </c>
      <c r="B4195" t="str">
        <f t="shared" si="196"/>
        <v>ZK113.K394.C550</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55000000000000004">
      <c r="A4196" t="s">
        <v>4731</v>
      </c>
      <c r="B4196" t="str">
        <f t="shared" si="196"/>
        <v>ZK113.K395.C550</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55000000000000004">
      <c r="A4197" t="s">
        <v>4732</v>
      </c>
      <c r="B4197" t="str">
        <f t="shared" si="196"/>
        <v>ZK113.K396.C550</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55000000000000004">
      <c r="A4198" t="s">
        <v>4733</v>
      </c>
      <c r="B4198" t="str">
        <f t="shared" si="196"/>
        <v>ZK113.K397.C550</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55000000000000004">
      <c r="A4199" t="s">
        <v>4734</v>
      </c>
      <c r="B4199" t="str">
        <f t="shared" si="196"/>
        <v>ZK113.K398.C550</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55000000000000004">
      <c r="A4200" t="s">
        <v>4735</v>
      </c>
      <c r="B4200" t="str">
        <f t="shared" si="196"/>
        <v>ZK113.K399.C550</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55000000000000004">
      <c r="A4201" t="s">
        <v>4736</v>
      </c>
      <c r="B4201" t="str">
        <f t="shared" si="196"/>
        <v>ZK114.K100.C550</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4.7" thickBot="1" x14ac:dyDescent="0.6">
      <c r="A4202" t="s">
        <v>4737</v>
      </c>
      <c r="B4202" t="str">
        <f t="shared" si="196"/>
        <v>ZK114.K101.C550</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55000000000000004">
      <c r="A4203" t="s">
        <v>4738</v>
      </c>
      <c r="B4203" t="str">
        <f t="shared" si="196"/>
        <v>ZK114.K102.C550</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55000000000000004">
      <c r="A4204" t="s">
        <v>4739</v>
      </c>
      <c r="B4204" t="str">
        <f t="shared" si="196"/>
        <v>ZK114.K103.C550</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55000000000000004">
      <c r="A4205" t="s">
        <v>4740</v>
      </c>
      <c r="B4205" t="str">
        <f t="shared" si="196"/>
        <v>ZK114.K104.C550</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55000000000000004">
      <c r="A4206" t="s">
        <v>4741</v>
      </c>
      <c r="B4206" t="str">
        <f t="shared" si="196"/>
        <v>ZK114.K105.C550</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55000000000000004">
      <c r="A4207" t="s">
        <v>4742</v>
      </c>
      <c r="B4207" t="str">
        <f t="shared" si="196"/>
        <v>ZK114.K106.C550</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55000000000000004">
      <c r="A4208" t="s">
        <v>4743</v>
      </c>
      <c r="B4208" t="str">
        <f t="shared" si="196"/>
        <v>ZK114.K107.C550</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55000000000000004">
      <c r="A4209" t="s">
        <v>4744</v>
      </c>
      <c r="B4209" t="str">
        <f t="shared" si="196"/>
        <v>ZK114.K108.C550</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55000000000000004">
      <c r="A4210" t="s">
        <v>4745</v>
      </c>
      <c r="B4210" t="str">
        <f t="shared" si="196"/>
        <v>ZK114.K109.C550</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55000000000000004">
      <c r="A4211" t="s">
        <v>4746</v>
      </c>
      <c r="B4211" t="str">
        <f t="shared" si="196"/>
        <v>ZK114.K110.C550</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55000000000000004">
      <c r="A4212" t="s">
        <v>4747</v>
      </c>
      <c r="B4212" t="str">
        <f t="shared" si="196"/>
        <v>ZK114.K111.C550</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55000000000000004">
      <c r="A4213" t="s">
        <v>4748</v>
      </c>
      <c r="B4213" t="str">
        <f t="shared" si="196"/>
        <v>ZK114.K112.C550</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55000000000000004">
      <c r="A4214" t="s">
        <v>4749</v>
      </c>
      <c r="B4214" t="str">
        <f t="shared" si="196"/>
        <v>ZK114.K113.C550</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55000000000000004">
      <c r="A4215" t="s">
        <v>4750</v>
      </c>
      <c r="B4215" t="str">
        <f t="shared" si="196"/>
        <v>ZK114.K114.C550</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55000000000000004">
      <c r="A4216" t="s">
        <v>4751</v>
      </c>
      <c r="B4216" t="str">
        <f t="shared" si="196"/>
        <v>ZK114.K115.C550</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55000000000000004">
      <c r="A4217" t="s">
        <v>4752</v>
      </c>
      <c r="B4217" t="str">
        <f t="shared" si="196"/>
        <v>ZK114.K116.C550</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55000000000000004">
      <c r="A4218" t="s">
        <v>4753</v>
      </c>
      <c r="B4218" t="str">
        <f t="shared" si="196"/>
        <v>ZK114.K117.C550</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55000000000000004">
      <c r="A4219" t="s">
        <v>4754</v>
      </c>
      <c r="B4219" t="str">
        <f t="shared" si="196"/>
        <v>ZK114.K118.C550</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55000000000000004">
      <c r="A4220" t="s">
        <v>4755</v>
      </c>
      <c r="B4220" t="str">
        <f t="shared" si="196"/>
        <v>ZK114.K119.C550</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55000000000000004">
      <c r="A4221" t="s">
        <v>4756</v>
      </c>
      <c r="B4221" t="str">
        <f t="shared" si="196"/>
        <v>ZK114.K120.C550</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55000000000000004">
      <c r="A4222" t="s">
        <v>4757</v>
      </c>
      <c r="B4222" t="str">
        <f t="shared" si="196"/>
        <v>ZK114.K121.C550</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55000000000000004">
      <c r="A4223" t="s">
        <v>4758</v>
      </c>
      <c r="B4223" t="str">
        <f t="shared" si="196"/>
        <v>ZK114.K122.C550</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55000000000000004">
      <c r="A4224" t="s">
        <v>4759</v>
      </c>
      <c r="B4224" t="str">
        <f t="shared" si="196"/>
        <v>ZK114.K123.C550</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55000000000000004">
      <c r="A4225" t="s">
        <v>4760</v>
      </c>
      <c r="B4225" t="str">
        <f t="shared" si="196"/>
        <v>ZK114.K124.C550</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55000000000000004">
      <c r="A4226" t="s">
        <v>4761</v>
      </c>
      <c r="B4226" t="str">
        <f t="shared" si="196"/>
        <v>ZK114.K125.C550</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ZK114.K126.C550</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ZK114.K127.C550</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55000000000000004">
      <c r="A4229" t="s">
        <v>4764</v>
      </c>
      <c r="B4229" t="str">
        <f t="shared" si="199"/>
        <v>ZK114.K128.C550</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55000000000000004">
      <c r="A4230" t="s">
        <v>4765</v>
      </c>
      <c r="B4230" t="str">
        <f t="shared" si="199"/>
        <v>ZK114.K129.C550</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55000000000000004">
      <c r="A4231" t="s">
        <v>4766</v>
      </c>
      <c r="B4231" t="str">
        <f t="shared" si="199"/>
        <v>ZK114.K130.C550</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55000000000000004">
      <c r="A4232" t="s">
        <v>4767</v>
      </c>
      <c r="B4232" t="str">
        <f t="shared" si="199"/>
        <v>ZK114.K131.C550</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55000000000000004">
      <c r="A4233" t="s">
        <v>4768</v>
      </c>
      <c r="B4233" t="str">
        <f t="shared" si="199"/>
        <v>ZK114.K132.C550</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55000000000000004">
      <c r="A4234" t="s">
        <v>4769</v>
      </c>
      <c r="B4234" t="str">
        <f t="shared" si="199"/>
        <v>ZK114.K133.C550</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55000000000000004">
      <c r="A4235" t="s">
        <v>4770</v>
      </c>
      <c r="B4235" t="str">
        <f t="shared" si="199"/>
        <v>ZK114.K134.C550</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55000000000000004">
      <c r="A4236" t="s">
        <v>4771</v>
      </c>
      <c r="B4236" t="str">
        <f t="shared" si="199"/>
        <v>ZK114.K135.C550</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55000000000000004">
      <c r="A4237" t="s">
        <v>4772</v>
      </c>
      <c r="B4237" t="str">
        <f t="shared" si="199"/>
        <v>ZK114.K136.C550</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55000000000000004">
      <c r="A4238" t="s">
        <v>4773</v>
      </c>
      <c r="B4238" t="str">
        <f t="shared" si="199"/>
        <v>ZK114.K137.C550</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55000000000000004">
      <c r="A4239" t="s">
        <v>4774</v>
      </c>
      <c r="B4239" t="str">
        <f t="shared" si="199"/>
        <v>ZK114.K138.C550</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55000000000000004">
      <c r="A4240" t="s">
        <v>4775</v>
      </c>
      <c r="B4240" t="str">
        <f t="shared" si="199"/>
        <v>ZK114.K139.C550</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55000000000000004">
      <c r="A4241" t="s">
        <v>4776</v>
      </c>
      <c r="B4241" t="str">
        <f t="shared" si="199"/>
        <v>ZK114.K140.C550</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55000000000000004">
      <c r="A4242" t="s">
        <v>4777</v>
      </c>
      <c r="B4242" t="str">
        <f t="shared" si="199"/>
        <v>ZK114.K141.C550</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55000000000000004">
      <c r="A4243" t="s">
        <v>4778</v>
      </c>
      <c r="B4243" t="str">
        <f t="shared" si="199"/>
        <v>ZK114.K142.C550</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55000000000000004">
      <c r="A4244" t="s">
        <v>4779</v>
      </c>
      <c r="B4244" t="str">
        <f t="shared" si="199"/>
        <v>ZK114.K143.C550</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55000000000000004">
      <c r="A4245" t="s">
        <v>4780</v>
      </c>
      <c r="B4245" t="str">
        <f t="shared" si="199"/>
        <v>ZK114.K144.C550</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55000000000000004">
      <c r="A4246" t="s">
        <v>4781</v>
      </c>
      <c r="B4246" t="str">
        <f t="shared" si="199"/>
        <v>ZK114.K145.C550</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55000000000000004">
      <c r="A4247" t="s">
        <v>4782</v>
      </c>
      <c r="B4247" t="str">
        <f t="shared" si="199"/>
        <v>ZK114.K146.C550</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55000000000000004">
      <c r="A4248" t="s">
        <v>4783</v>
      </c>
      <c r="B4248" t="str">
        <f t="shared" si="199"/>
        <v>ZK114.K147.C550</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55000000000000004">
      <c r="A4249" t="s">
        <v>4784</v>
      </c>
      <c r="B4249" t="str">
        <f t="shared" si="199"/>
        <v>ZK114.K148.C550</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55000000000000004">
      <c r="A4250" t="s">
        <v>4785</v>
      </c>
      <c r="B4250" t="str">
        <f t="shared" si="199"/>
        <v>ZK114.K149.C550</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55000000000000004">
      <c r="A4251" t="s">
        <v>4786</v>
      </c>
      <c r="B4251" t="str">
        <f t="shared" si="199"/>
        <v>ZK114.K150.C550</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55000000000000004">
      <c r="A4252" t="s">
        <v>4787</v>
      </c>
      <c r="B4252" t="str">
        <f t="shared" si="199"/>
        <v>ZK114.K151.C550</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55000000000000004">
      <c r="A4253" t="s">
        <v>4788</v>
      </c>
      <c r="B4253" t="str">
        <f t="shared" si="199"/>
        <v>ZK114.K152.C550</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55000000000000004">
      <c r="A4254" t="s">
        <v>4789</v>
      </c>
      <c r="B4254" t="str">
        <f t="shared" si="199"/>
        <v>ZK114.K153.C550</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55000000000000004">
      <c r="A4255" t="s">
        <v>4790</v>
      </c>
      <c r="B4255" t="str">
        <f t="shared" si="199"/>
        <v>ZK114.K154.C550</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55000000000000004">
      <c r="A4256" t="s">
        <v>4791</v>
      </c>
      <c r="B4256" t="str">
        <f t="shared" si="199"/>
        <v>ZK114.K155.C550</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55000000000000004">
      <c r="A4257" t="s">
        <v>4792</v>
      </c>
      <c r="B4257" t="str">
        <f t="shared" si="199"/>
        <v>ZK114.K156.C550</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55000000000000004">
      <c r="A4258" t="s">
        <v>4793</v>
      </c>
      <c r="B4258" t="str">
        <f t="shared" si="199"/>
        <v>ZK114.K157.C550</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55000000000000004">
      <c r="A4259" t="s">
        <v>4794</v>
      </c>
      <c r="B4259" t="str">
        <f t="shared" si="199"/>
        <v>ZK114.K158.C550</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55000000000000004">
      <c r="A4260" t="s">
        <v>4795</v>
      </c>
      <c r="B4260" t="str">
        <f t="shared" si="199"/>
        <v>ZK114.K159.C550</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55000000000000004">
      <c r="A4261" t="s">
        <v>4796</v>
      </c>
      <c r="B4261" t="str">
        <f t="shared" si="199"/>
        <v>ZK114.K160.C550</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55000000000000004">
      <c r="A4262" t="s">
        <v>4797</v>
      </c>
      <c r="B4262" t="str">
        <f t="shared" si="199"/>
        <v>ZK114.K161.C550</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55000000000000004">
      <c r="A4263" t="s">
        <v>4798</v>
      </c>
      <c r="B4263" t="str">
        <f t="shared" si="199"/>
        <v>ZK114.K162.C550</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55000000000000004">
      <c r="A4264" t="s">
        <v>4799</v>
      </c>
      <c r="B4264" t="str">
        <f t="shared" si="199"/>
        <v>ZK114.K163.C550</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55000000000000004">
      <c r="A4265" t="s">
        <v>4800</v>
      </c>
      <c r="B4265" t="str">
        <f t="shared" si="199"/>
        <v>ZK114.K164.C550</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55000000000000004">
      <c r="A4266" t="s">
        <v>4801</v>
      </c>
      <c r="B4266" t="str">
        <f t="shared" si="199"/>
        <v>ZK114.K165.C550</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55000000000000004">
      <c r="A4267" t="s">
        <v>4802</v>
      </c>
      <c r="B4267" t="str">
        <f t="shared" si="199"/>
        <v>ZK114.K166.C550</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55000000000000004">
      <c r="A4268" t="s">
        <v>4803</v>
      </c>
      <c r="B4268" t="str">
        <f t="shared" si="199"/>
        <v>ZK114.K167.C550</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55000000000000004">
      <c r="A4269" t="s">
        <v>4804</v>
      </c>
      <c r="B4269" t="str">
        <f t="shared" si="199"/>
        <v>ZK114.K168.C550</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55000000000000004">
      <c r="A4270" t="s">
        <v>4805</v>
      </c>
      <c r="B4270" t="str">
        <f t="shared" si="199"/>
        <v>ZK114.K169.C550</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55000000000000004">
      <c r="A4271" t="s">
        <v>4806</v>
      </c>
      <c r="B4271" t="str">
        <f t="shared" si="199"/>
        <v>ZK114.K170.C550</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55000000000000004">
      <c r="A4272" t="s">
        <v>4807</v>
      </c>
      <c r="B4272" t="str">
        <f t="shared" si="199"/>
        <v>ZK114.K171.C550</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55000000000000004">
      <c r="A4273" t="s">
        <v>4808</v>
      </c>
      <c r="B4273" t="str">
        <f t="shared" si="199"/>
        <v>ZK114.K172.C550</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55000000000000004">
      <c r="A4274" t="s">
        <v>4809</v>
      </c>
      <c r="B4274" t="str">
        <f t="shared" si="199"/>
        <v>ZK114.K173.C550</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55000000000000004">
      <c r="A4275" t="s">
        <v>4810</v>
      </c>
      <c r="B4275" t="str">
        <f t="shared" si="199"/>
        <v>ZK114.K174.C550</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55000000000000004">
      <c r="A4276" t="s">
        <v>4811</v>
      </c>
      <c r="B4276" t="str">
        <f t="shared" si="199"/>
        <v>ZK114.K175.C550</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55000000000000004">
      <c r="A4277" t="s">
        <v>4812</v>
      </c>
      <c r="B4277" t="str">
        <f t="shared" si="199"/>
        <v>ZK114.K176.C550</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55000000000000004">
      <c r="A4278" t="s">
        <v>4813</v>
      </c>
      <c r="B4278" t="str">
        <f t="shared" si="199"/>
        <v>ZK114.K177.C550</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55000000000000004">
      <c r="A4279" t="s">
        <v>4814</v>
      </c>
      <c r="B4279" t="str">
        <f t="shared" si="199"/>
        <v>ZK114.K178.C550</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55000000000000004">
      <c r="A4280" t="s">
        <v>4815</v>
      </c>
      <c r="B4280" t="str">
        <f t="shared" si="199"/>
        <v>ZK114.K179.C550</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55000000000000004">
      <c r="A4281" t="s">
        <v>4816</v>
      </c>
      <c r="B4281" t="str">
        <f t="shared" si="199"/>
        <v>ZK114.K180.C550</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55000000000000004">
      <c r="A4282" t="s">
        <v>4817</v>
      </c>
      <c r="B4282" t="str">
        <f t="shared" si="199"/>
        <v>ZK114.K181.C550</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55000000000000004">
      <c r="A4283" t="s">
        <v>4818</v>
      </c>
      <c r="B4283" t="str">
        <f t="shared" si="199"/>
        <v>ZK114.K182.C550</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55000000000000004">
      <c r="A4284" t="s">
        <v>4819</v>
      </c>
      <c r="B4284" t="str">
        <f t="shared" si="199"/>
        <v>ZK114.K183.C550</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55000000000000004">
      <c r="A4285" t="s">
        <v>4820</v>
      </c>
      <c r="B4285" t="str">
        <f t="shared" si="199"/>
        <v>ZK114.K184.C550</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55000000000000004">
      <c r="A4286" t="s">
        <v>4821</v>
      </c>
      <c r="B4286" t="str">
        <f t="shared" si="199"/>
        <v>ZK114.K185.C550</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55000000000000004">
      <c r="A4287" t="s">
        <v>4822</v>
      </c>
      <c r="B4287" t="str">
        <f t="shared" si="199"/>
        <v>ZK114.K186.C550</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55000000000000004">
      <c r="A4288" t="s">
        <v>4823</v>
      </c>
      <c r="B4288" t="str">
        <f t="shared" si="199"/>
        <v>ZK114.K187.C550</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55000000000000004">
      <c r="A4289" t="s">
        <v>4824</v>
      </c>
      <c r="B4289" t="str">
        <f t="shared" si="199"/>
        <v>ZK114.K188.C550</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55000000000000004">
      <c r="A4290" t="s">
        <v>4825</v>
      </c>
      <c r="B4290" t="str">
        <f t="shared" si="199"/>
        <v>ZK114.K189.C550</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ZK114.K190.C550</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ZK114.K191.C550</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55000000000000004">
      <c r="A4293" t="s">
        <v>4828</v>
      </c>
      <c r="B4293" t="str">
        <f t="shared" si="202"/>
        <v>ZK114.K192.C550</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55000000000000004">
      <c r="A4294" t="s">
        <v>4829</v>
      </c>
      <c r="B4294" t="str">
        <f t="shared" si="202"/>
        <v>ZK114.K193.C550</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55000000000000004">
      <c r="A4295" t="s">
        <v>4830</v>
      </c>
      <c r="B4295" t="str">
        <f t="shared" si="202"/>
        <v>ZK114.K194.C550</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55000000000000004">
      <c r="A4296" t="s">
        <v>4831</v>
      </c>
      <c r="B4296" t="str">
        <f t="shared" si="202"/>
        <v>ZK114.K195.C550</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55000000000000004">
      <c r="A4297" t="s">
        <v>4832</v>
      </c>
      <c r="B4297" t="str">
        <f t="shared" si="202"/>
        <v>ZK114.K196.C550</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55000000000000004">
      <c r="A4298" t="s">
        <v>4833</v>
      </c>
      <c r="B4298" t="str">
        <f t="shared" si="202"/>
        <v>ZK114.K197.C550</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55000000000000004">
      <c r="A4299" t="s">
        <v>4834</v>
      </c>
      <c r="B4299" t="str">
        <f t="shared" si="202"/>
        <v>ZK114.K198.C550</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55000000000000004">
      <c r="A4300" t="s">
        <v>4835</v>
      </c>
      <c r="B4300" t="str">
        <f t="shared" si="202"/>
        <v>ZK114.K199.C550</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55000000000000004">
      <c r="A4301" t="s">
        <v>4836</v>
      </c>
      <c r="B4301" t="str">
        <f t="shared" si="202"/>
        <v>ZK114.K200.C550</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4.7" thickBot="1" x14ac:dyDescent="0.6">
      <c r="A4302" t="s">
        <v>4837</v>
      </c>
      <c r="B4302" t="str">
        <f t="shared" si="202"/>
        <v>ZK114.K201.C550</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55000000000000004">
      <c r="A4303" t="s">
        <v>4838</v>
      </c>
      <c r="B4303" t="str">
        <f t="shared" si="202"/>
        <v>ZK114.K202.C550</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55000000000000004">
      <c r="A4304" t="s">
        <v>4839</v>
      </c>
      <c r="B4304" t="str">
        <f t="shared" si="202"/>
        <v>ZK114.K203.C550</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55000000000000004">
      <c r="A4305" t="s">
        <v>4840</v>
      </c>
      <c r="B4305" t="str">
        <f t="shared" si="202"/>
        <v>ZK114.K204.C550</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55000000000000004">
      <c r="A4306" t="s">
        <v>4841</v>
      </c>
      <c r="B4306" t="str">
        <f t="shared" si="202"/>
        <v>ZK114.K205.C550</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55000000000000004">
      <c r="A4307" t="s">
        <v>4842</v>
      </c>
      <c r="B4307" t="str">
        <f t="shared" si="202"/>
        <v>ZK114.K206.C550</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55000000000000004">
      <c r="A4308" t="s">
        <v>4843</v>
      </c>
      <c r="B4308" t="str">
        <f t="shared" si="202"/>
        <v>ZK114.K207.C550</v>
      </c>
      <c r="C4308">
        <f>+IFERROR(VLOOKUP(B4308,'[1]Sum table'!$A:$D,4,FALSE),0)</f>
        <v>0</v>
      </c>
      <c r="D4308">
        <f>+IFERROR(VLOOKUP(B4308,'[1]Sum table'!$A:$E,5,FALSE),0)</f>
        <v>0</v>
      </c>
      <c r="E4308">
        <f>+IFERROR(VLOOKUP(B4308,'[1]Sum table'!$A:$F,6,FALSE),0)</f>
        <v>265.45</v>
      </c>
      <c r="O4308" t="s">
        <v>536</v>
      </c>
      <c r="P4308" s="617" t="s">
        <v>388</v>
      </c>
      <c r="R4308" t="str">
        <f t="shared" si="203"/>
        <v>ZK114</v>
      </c>
      <c r="S4308">
        <f t="shared" si="204"/>
        <v>0</v>
      </c>
      <c r="T4308">
        <f t="shared" si="204"/>
        <v>0</v>
      </c>
      <c r="U4308">
        <f t="shared" si="204"/>
        <v>265.45</v>
      </c>
    </row>
    <row r="4309" spans="1:21" x14ac:dyDescent="0.55000000000000004">
      <c r="A4309" t="s">
        <v>4844</v>
      </c>
      <c r="B4309" t="str">
        <f t="shared" si="202"/>
        <v>ZK114.K208.C550</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55000000000000004">
      <c r="A4310" t="s">
        <v>4845</v>
      </c>
      <c r="B4310" t="str">
        <f t="shared" si="202"/>
        <v>ZK114.K209.C550</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55000000000000004">
      <c r="A4311" t="s">
        <v>4846</v>
      </c>
      <c r="B4311" t="str">
        <f t="shared" si="202"/>
        <v>ZK114.K210.C550</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55000000000000004">
      <c r="A4312" t="s">
        <v>4847</v>
      </c>
      <c r="B4312" t="str">
        <f t="shared" si="202"/>
        <v>ZK114.K211.C550</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55000000000000004">
      <c r="A4313" t="s">
        <v>4848</v>
      </c>
      <c r="B4313" t="str">
        <f t="shared" si="202"/>
        <v>ZK114.K212.C550</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55000000000000004">
      <c r="A4314" t="s">
        <v>4849</v>
      </c>
      <c r="B4314" t="str">
        <f t="shared" si="202"/>
        <v>ZK114.K213.C550</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55000000000000004">
      <c r="A4315" t="s">
        <v>4850</v>
      </c>
      <c r="B4315" t="str">
        <f t="shared" si="202"/>
        <v>ZK114.K214.C550</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55000000000000004">
      <c r="A4316" t="s">
        <v>4851</v>
      </c>
      <c r="B4316" t="str">
        <f t="shared" si="202"/>
        <v>ZK114.K215.C550</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55000000000000004">
      <c r="A4317" t="s">
        <v>4852</v>
      </c>
      <c r="B4317" t="str">
        <f t="shared" si="202"/>
        <v>ZK114.K216.C550</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55000000000000004">
      <c r="A4318" t="s">
        <v>4853</v>
      </c>
      <c r="B4318" t="str">
        <f t="shared" si="202"/>
        <v>ZK114.K217.C550</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55000000000000004">
      <c r="A4319" t="s">
        <v>4854</v>
      </c>
      <c r="B4319" t="str">
        <f t="shared" si="202"/>
        <v>ZK114.K218.C550</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55000000000000004">
      <c r="A4320" t="s">
        <v>4855</v>
      </c>
      <c r="B4320" t="str">
        <f t="shared" si="202"/>
        <v>ZK114.K219.C550</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55000000000000004">
      <c r="A4321" t="s">
        <v>4856</v>
      </c>
      <c r="B4321" t="str">
        <f t="shared" si="202"/>
        <v>ZK114.K220.C550</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55000000000000004">
      <c r="A4322" t="s">
        <v>4857</v>
      </c>
      <c r="B4322" t="str">
        <f t="shared" si="202"/>
        <v>ZK114.K221.C550</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55000000000000004">
      <c r="A4323" t="s">
        <v>4858</v>
      </c>
      <c r="B4323" t="str">
        <f t="shared" si="202"/>
        <v>ZK114.K222.C550</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55000000000000004">
      <c r="A4324" t="s">
        <v>4859</v>
      </c>
      <c r="B4324" t="str">
        <f t="shared" si="202"/>
        <v>ZK114.K223.C550</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55000000000000004">
      <c r="A4325" t="s">
        <v>4860</v>
      </c>
      <c r="B4325" t="str">
        <f t="shared" si="202"/>
        <v>ZK114.K224.C550</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55000000000000004">
      <c r="A4326" t="s">
        <v>4861</v>
      </c>
      <c r="B4326" t="str">
        <f t="shared" si="202"/>
        <v>ZK114.K225.C550</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55000000000000004">
      <c r="A4327" t="s">
        <v>4862</v>
      </c>
      <c r="B4327" t="str">
        <f t="shared" si="202"/>
        <v>ZK114.K226.C550</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55000000000000004">
      <c r="A4328" t="s">
        <v>4863</v>
      </c>
      <c r="B4328" t="str">
        <f t="shared" si="202"/>
        <v>ZK114.K227.C550</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55000000000000004">
      <c r="A4329" t="s">
        <v>4864</v>
      </c>
      <c r="B4329" t="str">
        <f t="shared" si="202"/>
        <v>ZK114.K228.C550</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55000000000000004">
      <c r="A4330" t="s">
        <v>4865</v>
      </c>
      <c r="B4330" t="str">
        <f t="shared" si="202"/>
        <v>ZK114.K229.C550</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55000000000000004">
      <c r="A4331" t="s">
        <v>4866</v>
      </c>
      <c r="B4331" t="str">
        <f t="shared" si="202"/>
        <v>ZK114.K230.C550</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55000000000000004">
      <c r="A4332" t="s">
        <v>4867</v>
      </c>
      <c r="B4332" t="str">
        <f t="shared" si="202"/>
        <v>ZK114.K231.C550</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55000000000000004">
      <c r="A4333" t="s">
        <v>4868</v>
      </c>
      <c r="B4333" t="str">
        <f t="shared" si="202"/>
        <v>ZK114.K232.C550</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55000000000000004">
      <c r="A4334" t="s">
        <v>4869</v>
      </c>
      <c r="B4334" t="str">
        <f t="shared" si="202"/>
        <v>ZK114.K233.C550</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55000000000000004">
      <c r="A4335" t="s">
        <v>4870</v>
      </c>
      <c r="B4335" t="str">
        <f t="shared" si="202"/>
        <v>ZK114.K234.C550</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55000000000000004">
      <c r="A4336" t="s">
        <v>4871</v>
      </c>
      <c r="B4336" t="str">
        <f t="shared" si="202"/>
        <v>ZK114.K235.C550</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55000000000000004">
      <c r="A4337" t="s">
        <v>4872</v>
      </c>
      <c r="B4337" t="str">
        <f t="shared" si="202"/>
        <v>ZK114.K236.C550</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55000000000000004">
      <c r="A4338" t="s">
        <v>4873</v>
      </c>
      <c r="B4338" t="str">
        <f t="shared" si="202"/>
        <v>ZK114.K237.C550</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55000000000000004">
      <c r="A4339" t="s">
        <v>4874</v>
      </c>
      <c r="B4339" t="str">
        <f t="shared" si="202"/>
        <v>ZK114.K238.C550</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55000000000000004">
      <c r="A4340" t="s">
        <v>4875</v>
      </c>
      <c r="B4340" t="str">
        <f t="shared" si="202"/>
        <v>ZK114.K239.C550</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55000000000000004">
      <c r="A4341" t="s">
        <v>4876</v>
      </c>
      <c r="B4341" t="str">
        <f t="shared" si="202"/>
        <v>ZK114.K240.C550</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55000000000000004">
      <c r="A4342" t="s">
        <v>4877</v>
      </c>
      <c r="B4342" t="str">
        <f t="shared" si="202"/>
        <v>ZK114.K241.C550</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55000000000000004">
      <c r="A4343" t="s">
        <v>4878</v>
      </c>
      <c r="B4343" t="str">
        <f t="shared" si="202"/>
        <v>ZK114.K242.C550</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55000000000000004">
      <c r="A4344" t="s">
        <v>4879</v>
      </c>
      <c r="B4344" t="str">
        <f t="shared" si="202"/>
        <v>ZK114.K243.C550</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55000000000000004">
      <c r="A4345" t="s">
        <v>4880</v>
      </c>
      <c r="B4345" t="str">
        <f t="shared" si="202"/>
        <v>ZK114.K244.C550</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55000000000000004">
      <c r="A4346" t="s">
        <v>4881</v>
      </c>
      <c r="B4346" t="str">
        <f t="shared" si="202"/>
        <v>ZK114.K245.C550</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55000000000000004">
      <c r="A4347" t="s">
        <v>4882</v>
      </c>
      <c r="B4347" t="str">
        <f t="shared" si="202"/>
        <v>ZK114.K246.C550</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55000000000000004">
      <c r="A4348" t="s">
        <v>4883</v>
      </c>
      <c r="B4348" t="str">
        <f t="shared" si="202"/>
        <v>ZK114.K247.C550</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55000000000000004">
      <c r="A4349" t="s">
        <v>4884</v>
      </c>
      <c r="B4349" t="str">
        <f t="shared" si="202"/>
        <v>ZK114.K248.C550</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55000000000000004">
      <c r="A4350" t="s">
        <v>4885</v>
      </c>
      <c r="B4350" t="str">
        <f t="shared" si="202"/>
        <v>ZK114.K249.C550</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55000000000000004">
      <c r="A4351" t="s">
        <v>4886</v>
      </c>
      <c r="B4351" t="str">
        <f t="shared" si="202"/>
        <v>ZK114.K250.C550</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55000000000000004">
      <c r="A4352" t="s">
        <v>4887</v>
      </c>
      <c r="B4352" t="str">
        <f t="shared" si="202"/>
        <v>ZK114.K251.C550</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55000000000000004">
      <c r="A4353" t="s">
        <v>4888</v>
      </c>
      <c r="B4353" t="str">
        <f t="shared" si="202"/>
        <v>ZK114.K252.C550</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55000000000000004">
      <c r="A4354" t="s">
        <v>4889</v>
      </c>
      <c r="B4354" t="str">
        <f t="shared" si="202"/>
        <v>ZK114.K253.C550</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ZK114.K254.C550</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ZK114.K255.C550</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55000000000000004">
      <c r="A4357" t="s">
        <v>4892</v>
      </c>
      <c r="B4357" t="str">
        <f t="shared" si="205"/>
        <v>ZK114.K256.C550</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55000000000000004">
      <c r="A4358" t="s">
        <v>4893</v>
      </c>
      <c r="B4358" t="str">
        <f t="shared" si="205"/>
        <v>ZK114.K257.C550</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55000000000000004">
      <c r="A4359" t="s">
        <v>4894</v>
      </c>
      <c r="B4359" t="str">
        <f t="shared" si="205"/>
        <v>ZK114.K258.C550</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55000000000000004">
      <c r="A4360" t="s">
        <v>4895</v>
      </c>
      <c r="B4360" t="str">
        <f t="shared" si="205"/>
        <v>ZK114.K259.C550</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55000000000000004">
      <c r="A4361" t="s">
        <v>4896</v>
      </c>
      <c r="B4361" t="str">
        <f t="shared" si="205"/>
        <v>ZK114.K260.C550</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55000000000000004">
      <c r="A4362" t="s">
        <v>4897</v>
      </c>
      <c r="B4362" t="str">
        <f t="shared" si="205"/>
        <v>ZK114.K261.C550</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55000000000000004">
      <c r="A4363" t="s">
        <v>4898</v>
      </c>
      <c r="B4363" t="str">
        <f t="shared" si="205"/>
        <v>ZK114.K262.C550</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55000000000000004">
      <c r="A4364" t="s">
        <v>4899</v>
      </c>
      <c r="B4364" t="str">
        <f t="shared" si="205"/>
        <v>ZK114.K263.C550</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55000000000000004">
      <c r="A4365" t="s">
        <v>4900</v>
      </c>
      <c r="B4365" t="str">
        <f t="shared" si="205"/>
        <v>ZK114.K264.C550</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55000000000000004">
      <c r="A4366" t="s">
        <v>4901</v>
      </c>
      <c r="B4366" t="str">
        <f t="shared" si="205"/>
        <v>ZK114.K265.C550</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55000000000000004">
      <c r="A4367" t="s">
        <v>4902</v>
      </c>
      <c r="B4367" t="str">
        <f t="shared" si="205"/>
        <v>ZK114.K266.C550</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55000000000000004">
      <c r="A4368" t="s">
        <v>4903</v>
      </c>
      <c r="B4368" t="str">
        <f t="shared" si="205"/>
        <v>ZK114.K267.C550</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55000000000000004">
      <c r="A4369" t="s">
        <v>4904</v>
      </c>
      <c r="B4369" t="str">
        <f t="shared" si="205"/>
        <v>ZK114.K268.C550</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55000000000000004">
      <c r="A4370" t="s">
        <v>4905</v>
      </c>
      <c r="B4370" t="str">
        <f t="shared" si="205"/>
        <v>ZK114.K269.C550</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55000000000000004">
      <c r="A4371" t="s">
        <v>4906</v>
      </c>
      <c r="B4371" t="str">
        <f t="shared" si="205"/>
        <v>ZK114.K270.C550</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55000000000000004">
      <c r="A4372" t="s">
        <v>4907</v>
      </c>
      <c r="B4372" t="str">
        <f t="shared" si="205"/>
        <v>ZK114.K271.C550</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55000000000000004">
      <c r="A4373" t="s">
        <v>4908</v>
      </c>
      <c r="B4373" t="str">
        <f t="shared" si="205"/>
        <v>ZK114.K272.C550</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55000000000000004">
      <c r="A4374" t="s">
        <v>4909</v>
      </c>
      <c r="B4374" t="str">
        <f t="shared" si="205"/>
        <v>ZK114.K273.C550</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55000000000000004">
      <c r="A4375" t="s">
        <v>4910</v>
      </c>
      <c r="B4375" t="str">
        <f t="shared" si="205"/>
        <v>ZK114.K274.C550</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55000000000000004">
      <c r="A4376" t="s">
        <v>4911</v>
      </c>
      <c r="B4376" t="str">
        <f t="shared" si="205"/>
        <v>ZK114.K275.C550</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55000000000000004">
      <c r="A4377" t="s">
        <v>4912</v>
      </c>
      <c r="B4377" t="str">
        <f t="shared" si="205"/>
        <v>ZK114.K276.C550</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55000000000000004">
      <c r="A4378" t="s">
        <v>4913</v>
      </c>
      <c r="B4378" t="str">
        <f t="shared" si="205"/>
        <v>ZK114.K277.C550</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55000000000000004">
      <c r="A4379" t="s">
        <v>4914</v>
      </c>
      <c r="B4379" t="str">
        <f t="shared" si="205"/>
        <v>ZK114.K278.C550</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55000000000000004">
      <c r="A4380" t="s">
        <v>4915</v>
      </c>
      <c r="B4380" t="str">
        <f t="shared" si="205"/>
        <v>ZK114.K279.C550</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55000000000000004">
      <c r="A4381" t="s">
        <v>4916</v>
      </c>
      <c r="B4381" t="str">
        <f t="shared" si="205"/>
        <v>ZK114.K280.C550</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55000000000000004">
      <c r="A4382" t="s">
        <v>4917</v>
      </c>
      <c r="B4382" t="str">
        <f t="shared" si="205"/>
        <v>ZK114.K281.C550</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55000000000000004">
      <c r="A4383" t="s">
        <v>4918</v>
      </c>
      <c r="B4383" t="str">
        <f t="shared" si="205"/>
        <v>ZK114.K282.C550</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55000000000000004">
      <c r="A4384" t="s">
        <v>4919</v>
      </c>
      <c r="B4384" t="str">
        <f t="shared" si="205"/>
        <v>ZK114.K283.C550</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55000000000000004">
      <c r="A4385" t="s">
        <v>4920</v>
      </c>
      <c r="B4385" t="str">
        <f t="shared" si="205"/>
        <v>ZK114.K284.C550</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55000000000000004">
      <c r="A4386" t="s">
        <v>4921</v>
      </c>
      <c r="B4386" t="str">
        <f t="shared" si="205"/>
        <v>ZK114.K285.C550</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55000000000000004">
      <c r="A4387" t="s">
        <v>4922</v>
      </c>
      <c r="B4387" t="str">
        <f t="shared" si="205"/>
        <v>ZK114.K286.C550</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55000000000000004">
      <c r="A4388" t="s">
        <v>4923</v>
      </c>
      <c r="B4388" t="str">
        <f t="shared" si="205"/>
        <v>ZK114.K287.C550</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55000000000000004">
      <c r="A4389" t="s">
        <v>4924</v>
      </c>
      <c r="B4389" t="str">
        <f t="shared" si="205"/>
        <v>ZK114.K288.C550</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55000000000000004">
      <c r="A4390" t="s">
        <v>4925</v>
      </c>
      <c r="B4390" t="str">
        <f t="shared" si="205"/>
        <v>ZK114.K289.C550</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55000000000000004">
      <c r="A4391" t="s">
        <v>4926</v>
      </c>
      <c r="B4391" t="str">
        <f t="shared" si="205"/>
        <v>ZK114.K290.C550</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55000000000000004">
      <c r="A4392" t="s">
        <v>4927</v>
      </c>
      <c r="B4392" t="str">
        <f t="shared" si="205"/>
        <v>ZK114.K291.C550</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55000000000000004">
      <c r="A4393" t="s">
        <v>4928</v>
      </c>
      <c r="B4393" t="str">
        <f t="shared" si="205"/>
        <v>ZK114.K292.C550</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55000000000000004">
      <c r="A4394" t="s">
        <v>4929</v>
      </c>
      <c r="B4394" t="str">
        <f t="shared" si="205"/>
        <v>ZK114.K293.C550</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55000000000000004">
      <c r="A4395" t="s">
        <v>4930</v>
      </c>
      <c r="B4395" t="str">
        <f t="shared" si="205"/>
        <v>ZK114.K294.C550</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55000000000000004">
      <c r="A4396" t="s">
        <v>4931</v>
      </c>
      <c r="B4396" t="str">
        <f t="shared" si="205"/>
        <v>ZK114.K295.C550</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55000000000000004">
      <c r="A4397" t="s">
        <v>4932</v>
      </c>
      <c r="B4397" t="str">
        <f t="shared" si="205"/>
        <v>ZK114.K296.C550</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55000000000000004">
      <c r="A4398" t="s">
        <v>4933</v>
      </c>
      <c r="B4398" t="str">
        <f t="shared" si="205"/>
        <v>ZK114.K297.C550</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55000000000000004">
      <c r="A4399" t="s">
        <v>4934</v>
      </c>
      <c r="B4399" t="str">
        <f t="shared" si="205"/>
        <v>ZK114.K298.C550</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55000000000000004">
      <c r="A4400" t="s">
        <v>4935</v>
      </c>
      <c r="B4400" t="str">
        <f t="shared" si="205"/>
        <v>ZK114.K299.C550</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55000000000000004">
      <c r="A4401" t="s">
        <v>4936</v>
      </c>
      <c r="B4401" t="str">
        <f t="shared" si="205"/>
        <v>ZK114.K300.C550</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4.7" thickBot="1" x14ac:dyDescent="0.6">
      <c r="A4402" t="s">
        <v>4937</v>
      </c>
      <c r="B4402" t="str">
        <f t="shared" si="205"/>
        <v>ZK114.K301.C550</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55000000000000004">
      <c r="A4403" t="s">
        <v>4938</v>
      </c>
      <c r="B4403" t="str">
        <f t="shared" si="205"/>
        <v>ZK114.K302.C550</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55000000000000004">
      <c r="A4404" t="s">
        <v>4939</v>
      </c>
      <c r="B4404" t="str">
        <f t="shared" si="205"/>
        <v>ZK114.K303.C550</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55000000000000004">
      <c r="A4405" t="s">
        <v>4940</v>
      </c>
      <c r="B4405" t="str">
        <f t="shared" si="205"/>
        <v>ZK114.K304.C550</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55000000000000004">
      <c r="A4406" t="s">
        <v>4941</v>
      </c>
      <c r="B4406" t="str">
        <f t="shared" si="205"/>
        <v>ZK114.K305.C550</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55000000000000004">
      <c r="A4407" t="s">
        <v>4942</v>
      </c>
      <c r="B4407" t="str">
        <f t="shared" si="205"/>
        <v>ZK114.K306.C550</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55000000000000004">
      <c r="A4408" t="s">
        <v>4943</v>
      </c>
      <c r="B4408" t="str">
        <f t="shared" si="205"/>
        <v>ZK114.K307.C550</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55000000000000004">
      <c r="A4409" t="s">
        <v>4944</v>
      </c>
      <c r="B4409" t="str">
        <f t="shared" si="205"/>
        <v>ZK114.K308.C550</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55000000000000004">
      <c r="A4410" t="s">
        <v>4945</v>
      </c>
      <c r="B4410" t="str">
        <f t="shared" si="205"/>
        <v>ZK114.K309.C550</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55000000000000004">
      <c r="A4411" t="s">
        <v>4946</v>
      </c>
      <c r="B4411" t="str">
        <f t="shared" si="205"/>
        <v>ZK114.K310.C550</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55000000000000004">
      <c r="A4412" t="s">
        <v>4947</v>
      </c>
      <c r="B4412" t="str">
        <f t="shared" si="205"/>
        <v>ZK114.K311.C550</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55000000000000004">
      <c r="A4413" t="s">
        <v>4948</v>
      </c>
      <c r="B4413" t="str">
        <f t="shared" si="205"/>
        <v>ZK114.K312.C550</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55000000000000004">
      <c r="A4414" t="s">
        <v>4949</v>
      </c>
      <c r="B4414" t="str">
        <f t="shared" si="205"/>
        <v>ZK114.K313.C550</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55000000000000004">
      <c r="A4415" t="s">
        <v>4950</v>
      </c>
      <c r="B4415" t="str">
        <f t="shared" si="205"/>
        <v>ZK114.K314.C550</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55000000000000004">
      <c r="A4416" t="s">
        <v>4951</v>
      </c>
      <c r="B4416" t="str">
        <f t="shared" si="205"/>
        <v>ZK114.K315.C550</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55000000000000004">
      <c r="A4417" t="s">
        <v>4952</v>
      </c>
      <c r="B4417" t="str">
        <f t="shared" si="205"/>
        <v>ZK114.K316.C550</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55000000000000004">
      <c r="A4418" t="s">
        <v>4953</v>
      </c>
      <c r="B4418" t="str">
        <f t="shared" si="205"/>
        <v>ZK114.K317.C550</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ZK114.K318.C550</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ZK114.K319.C550</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55000000000000004">
      <c r="A4421" t="s">
        <v>4956</v>
      </c>
      <c r="B4421" t="str">
        <f t="shared" si="208"/>
        <v>ZK114.K320.C550</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55000000000000004">
      <c r="A4422" t="s">
        <v>4957</v>
      </c>
      <c r="B4422" t="str">
        <f t="shared" si="208"/>
        <v>ZK114.K321.C550</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55000000000000004">
      <c r="A4423" t="s">
        <v>4958</v>
      </c>
      <c r="B4423" t="str">
        <f t="shared" si="208"/>
        <v>ZK114.K322.C550</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55000000000000004">
      <c r="A4424" t="s">
        <v>4959</v>
      </c>
      <c r="B4424" t="str">
        <f t="shared" si="208"/>
        <v>ZK114.K323.C550</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55000000000000004">
      <c r="A4425" t="s">
        <v>4960</v>
      </c>
      <c r="B4425" t="str">
        <f t="shared" si="208"/>
        <v>ZK114.K324.C550</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55000000000000004">
      <c r="A4426" t="s">
        <v>4961</v>
      </c>
      <c r="B4426" t="str">
        <f t="shared" si="208"/>
        <v>ZK114.K325.C550</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55000000000000004">
      <c r="A4427" t="s">
        <v>4962</v>
      </c>
      <c r="B4427" t="str">
        <f t="shared" si="208"/>
        <v>ZK114.K326.C550</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55000000000000004">
      <c r="A4428" t="s">
        <v>4963</v>
      </c>
      <c r="B4428" t="str">
        <f t="shared" si="208"/>
        <v>ZK114.K327.C550</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55000000000000004">
      <c r="A4429" t="s">
        <v>4964</v>
      </c>
      <c r="B4429" t="str">
        <f t="shared" si="208"/>
        <v>ZK114.K328.C550</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55000000000000004">
      <c r="A4430" t="s">
        <v>4965</v>
      </c>
      <c r="B4430" t="str">
        <f t="shared" si="208"/>
        <v>ZK114.K329.C550</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55000000000000004">
      <c r="A4431" t="s">
        <v>4966</v>
      </c>
      <c r="B4431" t="str">
        <f t="shared" si="208"/>
        <v>ZK114.K330.C550</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55000000000000004">
      <c r="A4432" t="s">
        <v>4967</v>
      </c>
      <c r="B4432" t="str">
        <f t="shared" si="208"/>
        <v>ZK114.K331.C550</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55000000000000004">
      <c r="A4433" t="s">
        <v>4968</v>
      </c>
      <c r="B4433" t="str">
        <f t="shared" si="208"/>
        <v>ZK114.K332.C550</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55000000000000004">
      <c r="A4434" t="s">
        <v>4969</v>
      </c>
      <c r="B4434" t="str">
        <f t="shared" si="208"/>
        <v>ZK114.K333.C550</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55000000000000004">
      <c r="A4435" t="s">
        <v>4970</v>
      </c>
      <c r="B4435" t="str">
        <f t="shared" si="208"/>
        <v>ZK114.K334.C550</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55000000000000004">
      <c r="A4436" t="s">
        <v>4971</v>
      </c>
      <c r="B4436" t="str">
        <f t="shared" si="208"/>
        <v>ZK114.K335.C550</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55000000000000004">
      <c r="A4437" t="s">
        <v>4972</v>
      </c>
      <c r="B4437" t="str">
        <f t="shared" si="208"/>
        <v>ZK114.K336.C550</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55000000000000004">
      <c r="A4438" t="s">
        <v>4973</v>
      </c>
      <c r="B4438" t="str">
        <f t="shared" si="208"/>
        <v>ZK114.K337.C550</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55000000000000004">
      <c r="A4439" t="s">
        <v>4974</v>
      </c>
      <c r="B4439" t="str">
        <f t="shared" si="208"/>
        <v>ZK114.K338.C550</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55000000000000004">
      <c r="A4440" t="s">
        <v>4975</v>
      </c>
      <c r="B4440" t="str">
        <f t="shared" si="208"/>
        <v>ZK114.K339.C550</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55000000000000004">
      <c r="A4441" t="s">
        <v>4976</v>
      </c>
      <c r="B4441" t="str">
        <f t="shared" si="208"/>
        <v>ZK114.K340.C550</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55000000000000004">
      <c r="A4442" t="s">
        <v>4977</v>
      </c>
      <c r="B4442" t="str">
        <f t="shared" si="208"/>
        <v>ZK114.K341.C550</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55000000000000004">
      <c r="A4443" t="s">
        <v>4978</v>
      </c>
      <c r="B4443" t="str">
        <f t="shared" si="208"/>
        <v>ZK114.K342.C550</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55000000000000004">
      <c r="A4444" t="s">
        <v>4979</v>
      </c>
      <c r="B4444" t="str">
        <f t="shared" si="208"/>
        <v>ZK114.K343.C550</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55000000000000004">
      <c r="A4445" t="s">
        <v>4980</v>
      </c>
      <c r="B4445" t="str">
        <f t="shared" si="208"/>
        <v>ZK114.K344.C550</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55000000000000004">
      <c r="A4446" t="s">
        <v>4981</v>
      </c>
      <c r="B4446" t="str">
        <f t="shared" si="208"/>
        <v>ZK114.K345.C550</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55000000000000004">
      <c r="A4447" t="s">
        <v>4982</v>
      </c>
      <c r="B4447" t="str">
        <f t="shared" si="208"/>
        <v>ZK114.K346.C550</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55000000000000004">
      <c r="A4448" t="s">
        <v>4983</v>
      </c>
      <c r="B4448" t="str">
        <f t="shared" si="208"/>
        <v>ZK114.K347.C550</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55000000000000004">
      <c r="A4449" t="s">
        <v>4984</v>
      </c>
      <c r="B4449" t="str">
        <f t="shared" si="208"/>
        <v>ZK114.K348.C550</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55000000000000004">
      <c r="A4450" t="s">
        <v>4985</v>
      </c>
      <c r="B4450" t="str">
        <f t="shared" si="208"/>
        <v>ZK114.K349.C550</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55000000000000004">
      <c r="A4451" t="s">
        <v>4986</v>
      </c>
      <c r="B4451" t="str">
        <f t="shared" si="208"/>
        <v>ZK114.K350.C550</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55000000000000004">
      <c r="A4452" t="s">
        <v>4987</v>
      </c>
      <c r="B4452" t="str">
        <f t="shared" si="208"/>
        <v>ZK114.K351.C550</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55000000000000004">
      <c r="A4453" t="s">
        <v>4988</v>
      </c>
      <c r="B4453" t="str">
        <f t="shared" si="208"/>
        <v>ZK114.K352.C550</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55000000000000004">
      <c r="A4454" t="s">
        <v>4989</v>
      </c>
      <c r="B4454" t="str">
        <f t="shared" si="208"/>
        <v>ZK114.K353.C550</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55000000000000004">
      <c r="A4455" t="s">
        <v>4990</v>
      </c>
      <c r="B4455" t="str">
        <f t="shared" si="208"/>
        <v>ZK114.K354.C550</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55000000000000004">
      <c r="A4456" t="s">
        <v>4991</v>
      </c>
      <c r="B4456" t="str">
        <f t="shared" si="208"/>
        <v>ZK114.K355.C550</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55000000000000004">
      <c r="A4457" t="s">
        <v>4992</v>
      </c>
      <c r="B4457" t="str">
        <f t="shared" si="208"/>
        <v>ZK114.K356.C550</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55000000000000004">
      <c r="A4458" t="s">
        <v>4993</v>
      </c>
      <c r="B4458" t="str">
        <f t="shared" si="208"/>
        <v>ZK114.K357.C550</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55000000000000004">
      <c r="A4459" t="s">
        <v>4994</v>
      </c>
      <c r="B4459" t="str">
        <f t="shared" si="208"/>
        <v>ZK114.K358.C550</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55000000000000004">
      <c r="A4460" t="s">
        <v>4995</v>
      </c>
      <c r="B4460" t="str">
        <f t="shared" si="208"/>
        <v>ZK114.K359.C550</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55000000000000004">
      <c r="A4461" t="s">
        <v>4996</v>
      </c>
      <c r="B4461" t="str">
        <f t="shared" si="208"/>
        <v>ZK114.K360.C550</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55000000000000004">
      <c r="A4462" t="s">
        <v>4997</v>
      </c>
      <c r="B4462" t="str">
        <f t="shared" si="208"/>
        <v>ZK114.K361.C550</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55000000000000004">
      <c r="A4463" t="s">
        <v>4998</v>
      </c>
      <c r="B4463" t="str">
        <f t="shared" si="208"/>
        <v>ZK114.K362.C550</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55000000000000004">
      <c r="A4464" t="s">
        <v>4999</v>
      </c>
      <c r="B4464" t="str">
        <f t="shared" si="208"/>
        <v>ZK114.K363.C550</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55000000000000004">
      <c r="A4465" t="s">
        <v>5000</v>
      </c>
      <c r="B4465" t="str">
        <f t="shared" si="208"/>
        <v>ZK114.K364.C550</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55000000000000004">
      <c r="A4466" t="s">
        <v>5001</v>
      </c>
      <c r="B4466" t="str">
        <f t="shared" si="208"/>
        <v>ZK114.K365.C550</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55000000000000004">
      <c r="A4467" t="s">
        <v>5002</v>
      </c>
      <c r="B4467" t="str">
        <f t="shared" si="208"/>
        <v>ZK114.K366.C550</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55000000000000004">
      <c r="A4468" t="s">
        <v>5003</v>
      </c>
      <c r="B4468" t="str">
        <f t="shared" si="208"/>
        <v>ZK114.K367.C550</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55000000000000004">
      <c r="A4469" t="s">
        <v>5004</v>
      </c>
      <c r="B4469" t="str">
        <f t="shared" si="208"/>
        <v>ZK114.K368.C550</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55000000000000004">
      <c r="A4470" t="s">
        <v>5005</v>
      </c>
      <c r="B4470" t="str">
        <f t="shared" si="208"/>
        <v>ZK114.K369.C550</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55000000000000004">
      <c r="A4471" t="s">
        <v>5006</v>
      </c>
      <c r="B4471" t="str">
        <f t="shared" si="208"/>
        <v>ZK114.K370.C550</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55000000000000004">
      <c r="A4472" t="s">
        <v>5007</v>
      </c>
      <c r="B4472" t="str">
        <f t="shared" si="208"/>
        <v>ZK114.K371.C550</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55000000000000004">
      <c r="A4473" t="s">
        <v>5008</v>
      </c>
      <c r="B4473" t="str">
        <f t="shared" si="208"/>
        <v>ZK114.K372.C550</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55000000000000004">
      <c r="A4474" t="s">
        <v>5009</v>
      </c>
      <c r="B4474" t="str">
        <f t="shared" si="208"/>
        <v>ZK114.K373.C550</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55000000000000004">
      <c r="A4475" t="s">
        <v>5010</v>
      </c>
      <c r="B4475" t="str">
        <f t="shared" si="208"/>
        <v>ZK114.K374.C550</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55000000000000004">
      <c r="A4476" t="s">
        <v>5011</v>
      </c>
      <c r="B4476" t="str">
        <f t="shared" si="208"/>
        <v>ZK114.K375.C550</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55000000000000004">
      <c r="A4477" t="s">
        <v>5012</v>
      </c>
      <c r="B4477" t="str">
        <f t="shared" si="208"/>
        <v>ZK114.K376.C550</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55000000000000004">
      <c r="A4478" t="s">
        <v>5013</v>
      </c>
      <c r="B4478" t="str">
        <f t="shared" si="208"/>
        <v>ZK114.K377.C550</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55000000000000004">
      <c r="A4479" t="s">
        <v>5014</v>
      </c>
      <c r="B4479" t="str">
        <f t="shared" si="208"/>
        <v>ZK114.K378.C550</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55000000000000004">
      <c r="A4480" t="s">
        <v>5015</v>
      </c>
      <c r="B4480" t="str">
        <f t="shared" si="208"/>
        <v>ZK114.K379.C550</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55000000000000004">
      <c r="A4481" t="s">
        <v>5016</v>
      </c>
      <c r="B4481" t="str">
        <f t="shared" si="208"/>
        <v>ZK114.K380.C550</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55000000000000004">
      <c r="A4482" t="s">
        <v>5017</v>
      </c>
      <c r="B4482" t="str">
        <f t="shared" si="208"/>
        <v>ZK114.K381.C550</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ZK114.K382.C550</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ZK114.K383.C550</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55000000000000004">
      <c r="A4485" t="s">
        <v>5020</v>
      </c>
      <c r="B4485" t="str">
        <f t="shared" si="211"/>
        <v>ZK114.K384.C550</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55000000000000004">
      <c r="A4486" t="s">
        <v>5021</v>
      </c>
      <c r="B4486" t="str">
        <f t="shared" si="211"/>
        <v>ZK114.K385.C550</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55000000000000004">
      <c r="A4487" t="s">
        <v>5022</v>
      </c>
      <c r="B4487" t="str">
        <f t="shared" si="211"/>
        <v>ZK114.K386.C550</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55000000000000004">
      <c r="A4488" t="s">
        <v>5023</v>
      </c>
      <c r="B4488" t="str">
        <f t="shared" si="211"/>
        <v>ZK114.K387.C550</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55000000000000004">
      <c r="A4489" t="s">
        <v>5024</v>
      </c>
      <c r="B4489" t="str">
        <f t="shared" si="211"/>
        <v>ZK114.K388.C550</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55000000000000004">
      <c r="A4490" t="s">
        <v>5025</v>
      </c>
      <c r="B4490" t="str">
        <f t="shared" si="211"/>
        <v>ZK114.K389.C550</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55000000000000004">
      <c r="A4491" t="s">
        <v>5026</v>
      </c>
      <c r="B4491" t="str">
        <f t="shared" si="211"/>
        <v>ZK114.K390.C550</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55000000000000004">
      <c r="A4492" t="s">
        <v>5027</v>
      </c>
      <c r="B4492" t="str">
        <f t="shared" si="211"/>
        <v>ZK114.K391.C550</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55000000000000004">
      <c r="A4493" t="s">
        <v>5028</v>
      </c>
      <c r="B4493" t="str">
        <f t="shared" si="211"/>
        <v>ZK114.K392.C550</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55000000000000004">
      <c r="A4494" t="s">
        <v>5029</v>
      </c>
      <c r="B4494" t="str">
        <f t="shared" si="211"/>
        <v>ZK114.K393.C550</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55000000000000004">
      <c r="A4495" t="s">
        <v>5030</v>
      </c>
      <c r="B4495" t="str">
        <f t="shared" si="211"/>
        <v>ZK114.K394.C550</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55000000000000004">
      <c r="A4496" t="s">
        <v>5031</v>
      </c>
      <c r="B4496" t="str">
        <f t="shared" si="211"/>
        <v>ZK114.K395.C550</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55000000000000004">
      <c r="A4497" t="s">
        <v>5032</v>
      </c>
      <c r="B4497" t="str">
        <f t="shared" si="211"/>
        <v>ZK114.K396.C550</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55000000000000004">
      <c r="A4498" t="s">
        <v>5033</v>
      </c>
      <c r="B4498" t="str">
        <f t="shared" si="211"/>
        <v>ZK114.K397.C550</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55000000000000004">
      <c r="A4499" t="s">
        <v>5034</v>
      </c>
      <c r="B4499" t="str">
        <f t="shared" si="211"/>
        <v>ZK114.K398.C550</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55000000000000004">
      <c r="A4500" t="s">
        <v>5035</v>
      </c>
      <c r="B4500" t="str">
        <f t="shared" si="211"/>
        <v>ZK114.K399.C550</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55000000000000004">
      <c r="O4501" t="s">
        <v>536</v>
      </c>
      <c r="P4501" s="616" t="s">
        <v>521</v>
      </c>
      <c r="R4501" t="str">
        <f t="shared" si="212"/>
        <v/>
      </c>
      <c r="S4501">
        <f t="shared" si="213"/>
        <v>0</v>
      </c>
      <c r="T4501">
        <f t="shared" si="213"/>
        <v>0</v>
      </c>
      <c r="U4501">
        <f t="shared" si="213"/>
        <v>0</v>
      </c>
    </row>
    <row r="4502" spans="1:21" ht="14.7" thickBot="1" x14ac:dyDescent="0.6">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ZK112.K170.C550</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ZK112.K170.C550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ZK112.K287.C550</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ZK112.K287.C550</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ZK112.K287.C550</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ZK112.K288.C550</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ZK112.K288.C550</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ZK112.K120.C550</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ZK112.K120.C550</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ZK112.K289.C550</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ZK112.K289.C550</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6"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ZK113.K293.C550</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ZK113.K293.C550</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ZK113.K293.C550</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ZK113.K294.C550</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ZK113.K294.C550</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ZK113.K295.C550</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ZK113.K295.C550</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ZK113.K295.C550</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G31" sqref="G8:G31"/>
      <selection pane="topRight" activeCell="G31" sqref="G8:G31"/>
      <selection pane="bottomLeft" activeCell="G31" sqref="G8:G31"/>
      <selection pane="bottomRight" activeCell="G9" sqref="G9"/>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customWidth="1"/>
    <col min="19" max="25" width="7.41796875" style="489" customWidth="1"/>
    <col min="26" max="26" width="7.41796875" style="489" customWidth="1" collapsed="1"/>
    <col min="27" max="28" width="7.41796875" style="489" customWidth="1"/>
    <col min="29" max="29" width="7.41796875" style="489" customWidth="1" collapsed="1"/>
    <col min="30" max="31" width="7.41796875" style="489" customWidth="1"/>
    <col min="32" max="32" width="7.41796875" style="489" customWidth="1" collapsed="1"/>
    <col min="33" max="34" width="7.41796875" style="489" hidden="1" customWidth="1"/>
    <col min="35" max="35" width="7.41796875" style="489" customWidth="1" collapsed="1"/>
    <col min="36" max="37" width="7.41796875" style="489" hidden="1" customWidth="1"/>
    <col min="38" max="38" width="7.41796875" style="489" customWidth="1" collapsed="1"/>
    <col min="39" max="40" width="7.41796875" style="489" hidden="1"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C550</v>
      </c>
      <c r="F3" s="521"/>
      <c r="G3" s="521"/>
      <c r="H3" s="856" t="str">
        <f>IF(G66&gt;E66,"Budget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+SUMMARY!A24</f>
        <v>ZK114 - Admin &amp; Miscellaneous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5131</v>
      </c>
      <c r="Q7" s="535" t="s">
        <v>5089</v>
      </c>
      <c r="R7" s="540" t="s">
        <v>45</v>
      </c>
      <c r="S7" s="541" t="s">
        <v>46</v>
      </c>
      <c r="T7" s="541" t="s">
        <v>47</v>
      </c>
      <c r="U7" s="541" t="s">
        <v>48</v>
      </c>
      <c r="V7" s="541" t="s">
        <v>49</v>
      </c>
      <c r="W7" s="541" t="s">
        <v>50</v>
      </c>
      <c r="X7" s="541" t="s">
        <v>243</v>
      </c>
      <c r="Y7" s="541" t="s">
        <v>244</v>
      </c>
      <c r="Z7" s="541" t="s">
        <v>245</v>
      </c>
      <c r="AA7" s="541" t="s">
        <v>261</v>
      </c>
      <c r="AB7" s="541" t="s">
        <v>246</v>
      </c>
      <c r="AC7" s="543" t="s">
        <v>5122</v>
      </c>
      <c r="AD7" s="541" t="s">
        <v>247</v>
      </c>
      <c r="AE7" s="541" t="s">
        <v>248</v>
      </c>
      <c r="AF7" s="544" t="s">
        <v>5123</v>
      </c>
      <c r="AG7" s="541" t="s">
        <v>249</v>
      </c>
      <c r="AH7" s="541" t="s">
        <v>250</v>
      </c>
      <c r="AI7" s="543" t="s">
        <v>264</v>
      </c>
      <c r="AJ7" s="541" t="s">
        <v>251</v>
      </c>
      <c r="AK7" s="541" t="s">
        <v>252</v>
      </c>
      <c r="AL7" s="543" t="s">
        <v>265</v>
      </c>
      <c r="AM7" s="541" t="s">
        <v>253</v>
      </c>
      <c r="AN7" s="541" t="s">
        <v>254</v>
      </c>
      <c r="AO7" s="543" t="s">
        <v>262</v>
      </c>
      <c r="AP7" s="541" t="s">
        <v>255</v>
      </c>
      <c r="AQ7" s="541" t="s">
        <v>256</v>
      </c>
      <c r="AR7" s="544" t="s">
        <v>263</v>
      </c>
      <c r="AS7" s="541" t="s">
        <v>257</v>
      </c>
      <c r="AT7" s="541" t="s">
        <v>258</v>
      </c>
      <c r="AU7" s="543" t="s">
        <v>264</v>
      </c>
      <c r="AV7" s="541" t="s">
        <v>259</v>
      </c>
      <c r="AW7" s="541" t="s">
        <v>260</v>
      </c>
      <c r="AX7" s="543" t="s">
        <v>265</v>
      </c>
      <c r="AY7" s="545" t="s">
        <v>52</v>
      </c>
      <c r="AZ7" s="546" t="s">
        <v>53</v>
      </c>
      <c r="BA7" s="547" t="s">
        <v>54</v>
      </c>
      <c r="BB7" s="546" t="s">
        <v>35</v>
      </c>
    </row>
    <row r="8" spans="1:54" s="4" customFormat="1" ht="15" customHeight="1" x14ac:dyDescent="0.5">
      <c r="A8" s="349" t="s">
        <v>82</v>
      </c>
      <c r="B8" s="458" t="str">
        <f>+LEFT($E$5,5)&amp;"."&amp;A8&amp;"."&amp;$E$3</f>
        <v>ZK114.K207.C550</v>
      </c>
      <c r="C8" s="167" t="s">
        <v>238</v>
      </c>
      <c r="D8" s="168"/>
      <c r="E8" s="229">
        <f t="shared" ref="E8" si="0">SUM(E9:E13)</f>
        <v>0</v>
      </c>
      <c r="F8" s="432">
        <f t="shared" ref="F8:L8" si="1">SUM(F9:F25)</f>
        <v>0</v>
      </c>
      <c r="G8" s="229">
        <f t="shared" si="1"/>
        <v>0</v>
      </c>
      <c r="H8" s="229">
        <f t="shared" si="1"/>
        <v>265.45</v>
      </c>
      <c r="I8" s="203">
        <f t="shared" si="1"/>
        <v>0</v>
      </c>
      <c r="J8" s="432">
        <f t="shared" si="1"/>
        <v>0</v>
      </c>
      <c r="K8" s="229">
        <f t="shared" si="1"/>
        <v>0</v>
      </c>
      <c r="L8" s="219">
        <f t="shared" si="1"/>
        <v>0</v>
      </c>
      <c r="M8" s="219"/>
      <c r="N8" s="198">
        <f t="shared" ref="N8:AX8" si="2">SUM(N9:N25)</f>
        <v>0</v>
      </c>
      <c r="O8" s="198">
        <f t="shared" ref="O8:P8" si="3">SUM(O9:O25)</f>
        <v>0</v>
      </c>
      <c r="P8" s="198">
        <f t="shared" si="3"/>
        <v>265.45</v>
      </c>
      <c r="Q8" s="198">
        <f t="shared" ref="Q8" si="4">SUM(Q9:Q25)</f>
        <v>0</v>
      </c>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398">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39" si="5">SUM(R8:AX8)</f>
        <v>0</v>
      </c>
      <c r="AZ8" s="200">
        <f t="shared" ref="AZ8:AZ39" si="6">+AY8+N8</f>
        <v>0</v>
      </c>
      <c r="BA8" s="440">
        <f t="shared" ref="BA8:BA39" si="7">+G8-AZ8</f>
        <v>0</v>
      </c>
    </row>
    <row r="9" spans="1:54" s="4" customFormat="1" ht="15" customHeight="1" x14ac:dyDescent="0.5">
      <c r="A9" s="339"/>
      <c r="B9" s="468"/>
      <c r="C9" s="340"/>
      <c r="D9" s="351"/>
      <c r="E9" s="249"/>
      <c r="F9" s="552">
        <f t="shared" ref="F9:F25" si="8">-E9+G9</f>
        <v>0</v>
      </c>
      <c r="G9" s="249"/>
      <c r="H9" s="220">
        <f t="shared" ref="H9:H25" si="9">SUM(N9:AX9)</f>
        <v>0</v>
      </c>
      <c r="I9" s="221"/>
      <c r="J9" s="552">
        <f>-I9+K9</f>
        <v>0</v>
      </c>
      <c r="K9" s="249"/>
      <c r="L9" s="222"/>
      <c r="M9" s="249"/>
      <c r="N9" s="235"/>
      <c r="O9" s="220"/>
      <c r="P9" s="220"/>
      <c r="Q9" s="220"/>
      <c r="R9" s="253"/>
      <c r="S9" s="250"/>
      <c r="T9" s="250"/>
      <c r="U9" s="250"/>
      <c r="V9" s="250"/>
      <c r="W9" s="250"/>
      <c r="X9" s="251"/>
      <c r="Y9" s="251"/>
      <c r="Z9" s="251"/>
      <c r="AA9" s="251"/>
      <c r="AB9" s="251"/>
      <c r="AC9" s="251"/>
      <c r="AD9" s="254"/>
      <c r="AE9" s="254"/>
      <c r="AF9" s="399"/>
      <c r="AG9" s="251"/>
      <c r="AH9" s="251"/>
      <c r="AI9" s="251"/>
      <c r="AJ9" s="251"/>
      <c r="AK9" s="251"/>
      <c r="AL9" s="251"/>
      <c r="AM9" s="251"/>
      <c r="AN9" s="251"/>
      <c r="AO9" s="251"/>
      <c r="AP9" s="252"/>
      <c r="AQ9" s="252"/>
      <c r="AR9" s="399"/>
      <c r="AS9" s="252"/>
      <c r="AT9" s="252"/>
      <c r="AU9" s="252"/>
      <c r="AV9" s="252"/>
      <c r="AW9" s="252"/>
      <c r="AX9" s="252"/>
      <c r="AY9" s="248">
        <f t="shared" si="5"/>
        <v>0</v>
      </c>
      <c r="AZ9" s="244">
        <f t="shared" si="6"/>
        <v>0</v>
      </c>
      <c r="BA9" s="553">
        <f t="shared" si="7"/>
        <v>0</v>
      </c>
    </row>
    <row r="10" spans="1:54" s="4" customFormat="1" ht="15" customHeight="1" x14ac:dyDescent="0.5">
      <c r="A10" s="339"/>
      <c r="B10" s="468"/>
      <c r="C10" s="340"/>
      <c r="D10" s="351"/>
      <c r="E10" s="256"/>
      <c r="F10" s="552">
        <f t="shared" si="8"/>
        <v>0</v>
      </c>
      <c r="G10" s="256"/>
      <c r="H10" s="220">
        <f t="shared" si="9"/>
        <v>0</v>
      </c>
      <c r="I10" s="224"/>
      <c r="J10" s="435">
        <f t="shared" ref="J10:J64" si="10">-I10+K10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0"/>
      <c r="AG10" s="395"/>
      <c r="AH10" s="395"/>
      <c r="AI10" s="395"/>
      <c r="AJ10" s="395"/>
      <c r="AK10" s="395"/>
      <c r="AL10" s="250"/>
      <c r="AM10" s="250"/>
      <c r="AN10" s="250"/>
      <c r="AO10" s="250"/>
      <c r="AP10" s="254"/>
      <c r="AQ10" s="254"/>
      <c r="AR10" s="400"/>
      <c r="AS10" s="389"/>
      <c r="AT10" s="389"/>
      <c r="AU10" s="389"/>
      <c r="AV10" s="389"/>
      <c r="AW10" s="389"/>
      <c r="AX10" s="254"/>
      <c r="AY10" s="248">
        <f t="shared" si="5"/>
        <v>0</v>
      </c>
      <c r="AZ10" s="244">
        <f t="shared" si="6"/>
        <v>0</v>
      </c>
      <c r="BA10" s="553">
        <f t="shared" si="7"/>
        <v>0</v>
      </c>
    </row>
    <row r="11" spans="1:54" s="4" customFormat="1" ht="15" customHeight="1" x14ac:dyDescent="0.5">
      <c r="A11" s="339"/>
      <c r="B11" s="468"/>
      <c r="C11" s="340"/>
      <c r="D11" s="351"/>
      <c r="E11" s="256"/>
      <c r="F11" s="552">
        <f t="shared" si="8"/>
        <v>0</v>
      </c>
      <c r="G11" s="256"/>
      <c r="H11" s="220">
        <f t="shared" si="9"/>
        <v>0</v>
      </c>
      <c r="I11" s="224"/>
      <c r="J11" s="435">
        <f t="shared" si="10"/>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0"/>
      <c r="AG11" s="395"/>
      <c r="AH11" s="395"/>
      <c r="AI11" s="395"/>
      <c r="AJ11" s="395"/>
      <c r="AK11" s="395"/>
      <c r="AL11" s="250"/>
      <c r="AM11" s="250"/>
      <c r="AN11" s="250"/>
      <c r="AO11" s="250"/>
      <c r="AP11" s="254"/>
      <c r="AQ11" s="254"/>
      <c r="AR11" s="400"/>
      <c r="AS11" s="389"/>
      <c r="AT11" s="389"/>
      <c r="AU11" s="389"/>
      <c r="AV11" s="389"/>
      <c r="AW11" s="389"/>
      <c r="AX11" s="254"/>
      <c r="AY11" s="248">
        <f t="shared" si="5"/>
        <v>0</v>
      </c>
      <c r="AZ11" s="244">
        <f t="shared" si="6"/>
        <v>0</v>
      </c>
      <c r="BA11" s="553">
        <f t="shared" si="7"/>
        <v>0</v>
      </c>
    </row>
    <row r="12" spans="1:54" s="4" customFormat="1" ht="15" customHeight="1" x14ac:dyDescent="0.5">
      <c r="A12" s="345"/>
      <c r="B12" s="470"/>
      <c r="C12" s="346"/>
      <c r="D12" s="351"/>
      <c r="E12" s="256"/>
      <c r="F12" s="552">
        <f t="shared" si="8"/>
        <v>0</v>
      </c>
      <c r="G12" s="256"/>
      <c r="H12" s="220">
        <f t="shared" si="9"/>
        <v>0</v>
      </c>
      <c r="I12" s="224"/>
      <c r="J12" s="435">
        <f t="shared" si="10"/>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0"/>
      <c r="AG12" s="395"/>
      <c r="AH12" s="395"/>
      <c r="AI12" s="395"/>
      <c r="AJ12" s="395"/>
      <c r="AK12" s="395"/>
      <c r="AL12" s="250"/>
      <c r="AM12" s="250"/>
      <c r="AN12" s="250"/>
      <c r="AO12" s="250"/>
      <c r="AP12" s="254"/>
      <c r="AQ12" s="254"/>
      <c r="AR12" s="400"/>
      <c r="AS12" s="389"/>
      <c r="AT12" s="389"/>
      <c r="AU12" s="389"/>
      <c r="AV12" s="389"/>
      <c r="AW12" s="389"/>
      <c r="AX12" s="254"/>
      <c r="AY12" s="248">
        <f t="shared" si="5"/>
        <v>0</v>
      </c>
      <c r="AZ12" s="244">
        <f t="shared" si="6"/>
        <v>0</v>
      </c>
      <c r="BA12" s="553">
        <f t="shared" si="7"/>
        <v>0</v>
      </c>
    </row>
    <row r="13" spans="1:54" s="4" customFormat="1" ht="15" customHeight="1" x14ac:dyDescent="0.5">
      <c r="A13" s="150"/>
      <c r="B13" s="459"/>
      <c r="C13" s="262"/>
      <c r="D13" s="373"/>
      <c r="E13" s="256"/>
      <c r="F13" s="552">
        <f t="shared" si="8"/>
        <v>0</v>
      </c>
      <c r="G13" s="256"/>
      <c r="H13" s="220">
        <f t="shared" si="9"/>
        <v>0</v>
      </c>
      <c r="I13" s="224"/>
      <c r="J13" s="435">
        <f t="shared" si="10"/>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0"/>
      <c r="AG13" s="395"/>
      <c r="AH13" s="395"/>
      <c r="AI13" s="395"/>
      <c r="AJ13" s="395"/>
      <c r="AK13" s="395"/>
      <c r="AL13" s="250"/>
      <c r="AM13" s="250"/>
      <c r="AN13" s="250"/>
      <c r="AO13" s="250"/>
      <c r="AP13" s="254"/>
      <c r="AQ13" s="254"/>
      <c r="AR13" s="400"/>
      <c r="AS13" s="389"/>
      <c r="AT13" s="389"/>
      <c r="AU13" s="389"/>
      <c r="AV13" s="389"/>
      <c r="AW13" s="389"/>
      <c r="AX13" s="254"/>
      <c r="AY13" s="248">
        <f t="shared" si="5"/>
        <v>0</v>
      </c>
      <c r="AZ13" s="244">
        <f t="shared" si="6"/>
        <v>0</v>
      </c>
      <c r="BA13" s="553">
        <f t="shared" si="7"/>
        <v>0</v>
      </c>
    </row>
    <row r="14" spans="1:54" s="4" customFormat="1" ht="15" customHeight="1" x14ac:dyDescent="0.5">
      <c r="A14" s="150"/>
      <c r="B14" s="459"/>
      <c r="C14" s="262"/>
      <c r="D14" s="373"/>
      <c r="E14" s="256"/>
      <c r="F14" s="552">
        <f t="shared" si="8"/>
        <v>0</v>
      </c>
      <c r="G14" s="256"/>
      <c r="H14" s="220">
        <f t="shared" si="9"/>
        <v>0</v>
      </c>
      <c r="I14" s="224"/>
      <c r="J14" s="435">
        <f t="shared" si="10"/>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0"/>
      <c r="AG14" s="395"/>
      <c r="AH14" s="395"/>
      <c r="AI14" s="395"/>
      <c r="AJ14" s="395"/>
      <c r="AK14" s="395"/>
      <c r="AL14" s="250"/>
      <c r="AM14" s="250"/>
      <c r="AN14" s="250"/>
      <c r="AO14" s="250"/>
      <c r="AP14" s="254"/>
      <c r="AQ14" s="254"/>
      <c r="AR14" s="400"/>
      <c r="AS14" s="389"/>
      <c r="AT14" s="389"/>
      <c r="AU14" s="389"/>
      <c r="AV14" s="389"/>
      <c r="AW14" s="389"/>
      <c r="AX14" s="254"/>
      <c r="AY14" s="248">
        <f t="shared" si="5"/>
        <v>0</v>
      </c>
      <c r="AZ14" s="244">
        <f t="shared" si="6"/>
        <v>0</v>
      </c>
      <c r="BA14" s="553">
        <f t="shared" si="7"/>
        <v>0</v>
      </c>
    </row>
    <row r="15" spans="1:54" s="4" customFormat="1" ht="15" customHeight="1" x14ac:dyDescent="0.5">
      <c r="A15" s="150"/>
      <c r="B15" s="459"/>
      <c r="C15" s="262"/>
      <c r="D15" s="373"/>
      <c r="E15" s="256"/>
      <c r="F15" s="552">
        <f t="shared" si="8"/>
        <v>0</v>
      </c>
      <c r="G15" s="256"/>
      <c r="H15" s="220">
        <f t="shared" si="9"/>
        <v>0</v>
      </c>
      <c r="I15" s="224"/>
      <c r="J15" s="435">
        <f t="shared" si="10"/>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0"/>
      <c r="AG15" s="395"/>
      <c r="AH15" s="395"/>
      <c r="AI15" s="395"/>
      <c r="AJ15" s="395"/>
      <c r="AK15" s="395"/>
      <c r="AL15" s="250"/>
      <c r="AM15" s="250"/>
      <c r="AN15" s="250"/>
      <c r="AO15" s="250"/>
      <c r="AP15" s="254"/>
      <c r="AQ15" s="254"/>
      <c r="AR15" s="400"/>
      <c r="AS15" s="389"/>
      <c r="AT15" s="389"/>
      <c r="AU15" s="389"/>
      <c r="AV15" s="389"/>
      <c r="AW15" s="389"/>
      <c r="AX15" s="254"/>
      <c r="AY15" s="248">
        <f t="shared" si="5"/>
        <v>0</v>
      </c>
      <c r="AZ15" s="244">
        <f t="shared" si="6"/>
        <v>0</v>
      </c>
      <c r="BA15" s="553">
        <f t="shared" si="7"/>
        <v>0</v>
      </c>
    </row>
    <row r="16" spans="1:54" s="4" customFormat="1" ht="15" hidden="1" customHeight="1" x14ac:dyDescent="0.5">
      <c r="A16" s="150"/>
      <c r="B16" s="459"/>
      <c r="C16" s="451"/>
      <c r="D16" s="451"/>
      <c r="E16" s="256"/>
      <c r="F16" s="552">
        <f t="shared" si="8"/>
        <v>0</v>
      </c>
      <c r="G16" s="256"/>
      <c r="H16" s="220">
        <f t="shared" si="9"/>
        <v>0</v>
      </c>
      <c r="I16" s="224"/>
      <c r="J16" s="435">
        <f t="shared" si="10"/>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0"/>
      <c r="AG16" s="395"/>
      <c r="AH16" s="395"/>
      <c r="AI16" s="395"/>
      <c r="AJ16" s="395"/>
      <c r="AK16" s="395"/>
      <c r="AL16" s="250"/>
      <c r="AM16" s="250"/>
      <c r="AN16" s="250"/>
      <c r="AO16" s="250"/>
      <c r="AP16" s="254"/>
      <c r="AQ16" s="254"/>
      <c r="AR16" s="400"/>
      <c r="AS16" s="389"/>
      <c r="AT16" s="389"/>
      <c r="AU16" s="389"/>
      <c r="AV16" s="389"/>
      <c r="AW16" s="389"/>
      <c r="AX16" s="254"/>
      <c r="AY16" s="248">
        <f t="shared" si="5"/>
        <v>0</v>
      </c>
      <c r="AZ16" s="244">
        <f t="shared" si="6"/>
        <v>0</v>
      </c>
      <c r="BA16" s="553">
        <f t="shared" si="7"/>
        <v>0</v>
      </c>
    </row>
    <row r="17" spans="1:53" s="4" customFormat="1" ht="15" hidden="1" customHeight="1" x14ac:dyDescent="0.5">
      <c r="A17" s="150"/>
      <c r="B17" s="459"/>
      <c r="C17" s="262"/>
      <c r="D17" s="373"/>
      <c r="E17" s="256"/>
      <c r="F17" s="552">
        <f t="shared" si="8"/>
        <v>0</v>
      </c>
      <c r="G17" s="256"/>
      <c r="H17" s="220">
        <f t="shared" si="9"/>
        <v>0</v>
      </c>
      <c r="I17" s="224"/>
      <c r="J17" s="435">
        <f t="shared" si="10"/>
        <v>0</v>
      </c>
      <c r="K17" s="249"/>
      <c r="L17" s="225"/>
      <c r="M17" s="249"/>
      <c r="N17" s="223"/>
      <c r="O17" s="223"/>
      <c r="P17" s="223"/>
      <c r="Q17" s="223"/>
      <c r="R17" s="253"/>
      <c r="S17" s="250"/>
      <c r="T17" s="250"/>
      <c r="U17" s="250"/>
      <c r="V17" s="250"/>
      <c r="W17" s="250"/>
      <c r="X17" s="250"/>
      <c r="Y17" s="250"/>
      <c r="Z17" s="250"/>
      <c r="AA17" s="250"/>
      <c r="AB17" s="250"/>
      <c r="AC17" s="250"/>
      <c r="AD17" s="254"/>
      <c r="AE17" s="254"/>
      <c r="AF17" s="400"/>
      <c r="AG17" s="395"/>
      <c r="AH17" s="395"/>
      <c r="AI17" s="395"/>
      <c r="AJ17" s="395"/>
      <c r="AK17" s="395"/>
      <c r="AL17" s="250"/>
      <c r="AM17" s="250"/>
      <c r="AN17" s="250"/>
      <c r="AO17" s="250"/>
      <c r="AP17" s="254"/>
      <c r="AQ17" s="254"/>
      <c r="AR17" s="400"/>
      <c r="AS17" s="389"/>
      <c r="AT17" s="389"/>
      <c r="AU17" s="389"/>
      <c r="AV17" s="389"/>
      <c r="AW17" s="389"/>
      <c r="AX17" s="254"/>
      <c r="AY17" s="248">
        <f t="shared" si="5"/>
        <v>0</v>
      </c>
      <c r="AZ17" s="244">
        <f t="shared" si="6"/>
        <v>0</v>
      </c>
      <c r="BA17" s="553">
        <f t="shared" si="7"/>
        <v>0</v>
      </c>
    </row>
    <row r="18" spans="1:53" s="4" customFormat="1" ht="15" hidden="1" customHeight="1" x14ac:dyDescent="0.5">
      <c r="A18" s="150"/>
      <c r="B18" s="459"/>
      <c r="C18" s="262"/>
      <c r="D18" s="373"/>
      <c r="E18" s="256"/>
      <c r="F18" s="552">
        <f t="shared" si="8"/>
        <v>0</v>
      </c>
      <c r="G18" s="256"/>
      <c r="H18" s="220">
        <f t="shared" si="9"/>
        <v>0</v>
      </c>
      <c r="I18" s="224"/>
      <c r="J18" s="435">
        <f t="shared" si="10"/>
        <v>0</v>
      </c>
      <c r="K18" s="256"/>
      <c r="L18" s="225"/>
      <c r="M18" s="256"/>
      <c r="N18" s="223"/>
      <c r="O18" s="223"/>
      <c r="P18" s="223"/>
      <c r="Q18" s="223"/>
      <c r="R18" s="253"/>
      <c r="S18" s="250"/>
      <c r="T18" s="250"/>
      <c r="U18" s="250"/>
      <c r="V18" s="250"/>
      <c r="W18" s="250"/>
      <c r="X18" s="250"/>
      <c r="Y18" s="250"/>
      <c r="Z18" s="250"/>
      <c r="AA18" s="250"/>
      <c r="AB18" s="250"/>
      <c r="AC18" s="250"/>
      <c r="AD18" s="254"/>
      <c r="AE18" s="254"/>
      <c r="AF18" s="400"/>
      <c r="AG18" s="395"/>
      <c r="AH18" s="395"/>
      <c r="AI18" s="395"/>
      <c r="AJ18" s="395"/>
      <c r="AK18" s="395"/>
      <c r="AL18" s="250"/>
      <c r="AM18" s="250"/>
      <c r="AN18" s="250"/>
      <c r="AO18" s="250"/>
      <c r="AP18" s="254"/>
      <c r="AQ18" s="254"/>
      <c r="AR18" s="400"/>
      <c r="AS18" s="389"/>
      <c r="AT18" s="389"/>
      <c r="AU18" s="389"/>
      <c r="AV18" s="389"/>
      <c r="AW18" s="389"/>
      <c r="AX18" s="254"/>
      <c r="AY18" s="248">
        <f t="shared" si="5"/>
        <v>0</v>
      </c>
      <c r="AZ18" s="244">
        <f t="shared" si="6"/>
        <v>0</v>
      </c>
      <c r="BA18" s="553">
        <f t="shared" si="7"/>
        <v>0</v>
      </c>
    </row>
    <row r="19" spans="1:53" s="4" customFormat="1" ht="15" hidden="1" customHeight="1" x14ac:dyDescent="0.5">
      <c r="A19" s="150"/>
      <c r="B19" s="459"/>
      <c r="C19" s="262"/>
      <c r="D19" s="373"/>
      <c r="E19" s="256"/>
      <c r="F19" s="552">
        <f t="shared" si="8"/>
        <v>0</v>
      </c>
      <c r="G19" s="256"/>
      <c r="H19" s="220">
        <f t="shared" si="9"/>
        <v>0</v>
      </c>
      <c r="I19" s="224"/>
      <c r="J19" s="435">
        <f t="shared" si="10"/>
        <v>0</v>
      </c>
      <c r="K19" s="256"/>
      <c r="L19" s="225"/>
      <c r="M19" s="256"/>
      <c r="N19" s="223"/>
      <c r="O19" s="223"/>
      <c r="P19" s="223"/>
      <c r="Q19" s="223"/>
      <c r="R19" s="253"/>
      <c r="S19" s="250"/>
      <c r="T19" s="250"/>
      <c r="U19" s="250"/>
      <c r="V19" s="250"/>
      <c r="W19" s="250"/>
      <c r="X19" s="250"/>
      <c r="Y19" s="250"/>
      <c r="Z19" s="250"/>
      <c r="AA19" s="250"/>
      <c r="AB19" s="250"/>
      <c r="AC19" s="250"/>
      <c r="AD19" s="254"/>
      <c r="AE19" s="254"/>
      <c r="AF19" s="400"/>
      <c r="AG19" s="395"/>
      <c r="AH19" s="395"/>
      <c r="AI19" s="395"/>
      <c r="AJ19" s="395"/>
      <c r="AK19" s="395"/>
      <c r="AL19" s="250"/>
      <c r="AM19" s="250"/>
      <c r="AN19" s="250"/>
      <c r="AO19" s="250"/>
      <c r="AP19" s="254"/>
      <c r="AQ19" s="254"/>
      <c r="AR19" s="400"/>
      <c r="AS19" s="389"/>
      <c r="AT19" s="389"/>
      <c r="AU19" s="389"/>
      <c r="AV19" s="389"/>
      <c r="AW19" s="389"/>
      <c r="AX19" s="254"/>
      <c r="AY19" s="248">
        <f t="shared" si="5"/>
        <v>0</v>
      </c>
      <c r="AZ19" s="244">
        <f t="shared" si="6"/>
        <v>0</v>
      </c>
      <c r="BA19" s="553">
        <f t="shared" si="7"/>
        <v>0</v>
      </c>
    </row>
    <row r="20" spans="1:53" s="4" customFormat="1" ht="15" hidden="1" customHeight="1" x14ac:dyDescent="0.5">
      <c r="A20" s="150"/>
      <c r="B20" s="459"/>
      <c r="C20" s="262"/>
      <c r="D20" s="373"/>
      <c r="E20" s="256"/>
      <c r="F20" s="552">
        <f t="shared" si="8"/>
        <v>0</v>
      </c>
      <c r="G20" s="256"/>
      <c r="H20" s="220">
        <f t="shared" si="9"/>
        <v>0</v>
      </c>
      <c r="I20" s="224"/>
      <c r="J20" s="435">
        <f t="shared" si="10"/>
        <v>0</v>
      </c>
      <c r="K20" s="256"/>
      <c r="L20" s="225"/>
      <c r="M20" s="256"/>
      <c r="N20" s="223"/>
      <c r="O20" s="223"/>
      <c r="P20" s="223"/>
      <c r="Q20" s="223"/>
      <c r="R20" s="253"/>
      <c r="S20" s="250"/>
      <c r="T20" s="250"/>
      <c r="U20" s="250"/>
      <c r="V20" s="250"/>
      <c r="W20" s="250"/>
      <c r="X20" s="250"/>
      <c r="Y20" s="250"/>
      <c r="Z20" s="250"/>
      <c r="AA20" s="250"/>
      <c r="AB20" s="250"/>
      <c r="AC20" s="250"/>
      <c r="AD20" s="254"/>
      <c r="AE20" s="254"/>
      <c r="AF20" s="400"/>
      <c r="AG20" s="395"/>
      <c r="AH20" s="395"/>
      <c r="AI20" s="395"/>
      <c r="AJ20" s="395"/>
      <c r="AK20" s="395"/>
      <c r="AL20" s="250"/>
      <c r="AM20" s="250"/>
      <c r="AN20" s="250"/>
      <c r="AO20" s="250"/>
      <c r="AP20" s="254"/>
      <c r="AQ20" s="254"/>
      <c r="AR20" s="400"/>
      <c r="AS20" s="389"/>
      <c r="AT20" s="389"/>
      <c r="AU20" s="389"/>
      <c r="AV20" s="389"/>
      <c r="AW20" s="389"/>
      <c r="AX20" s="254"/>
      <c r="AY20" s="248">
        <f t="shared" si="5"/>
        <v>0</v>
      </c>
      <c r="AZ20" s="244">
        <f t="shared" si="6"/>
        <v>0</v>
      </c>
      <c r="BA20" s="553">
        <f t="shared" si="7"/>
        <v>0</v>
      </c>
    </row>
    <row r="21" spans="1:53" s="4" customFormat="1" ht="15" hidden="1" customHeight="1" x14ac:dyDescent="0.5">
      <c r="A21" s="150"/>
      <c r="B21" s="459"/>
      <c r="C21" s="262"/>
      <c r="D21" s="373"/>
      <c r="E21" s="256"/>
      <c r="F21" s="552">
        <f t="shared" si="8"/>
        <v>0</v>
      </c>
      <c r="G21" s="256"/>
      <c r="H21" s="220">
        <f t="shared" si="9"/>
        <v>0</v>
      </c>
      <c r="I21" s="224"/>
      <c r="J21" s="435">
        <f t="shared" si="10"/>
        <v>0</v>
      </c>
      <c r="K21" s="256"/>
      <c r="L21" s="225"/>
      <c r="M21" s="256"/>
      <c r="N21" s="223"/>
      <c r="O21" s="223"/>
      <c r="P21" s="223"/>
      <c r="Q21" s="223"/>
      <c r="R21" s="253"/>
      <c r="S21" s="250"/>
      <c r="T21" s="250"/>
      <c r="U21" s="250"/>
      <c r="V21" s="250"/>
      <c r="W21" s="250"/>
      <c r="X21" s="250"/>
      <c r="Y21" s="250"/>
      <c r="Z21" s="250"/>
      <c r="AA21" s="250"/>
      <c r="AB21" s="250"/>
      <c r="AC21" s="250"/>
      <c r="AD21" s="254"/>
      <c r="AE21" s="254"/>
      <c r="AF21" s="400"/>
      <c r="AG21" s="395"/>
      <c r="AH21" s="395"/>
      <c r="AI21" s="395"/>
      <c r="AJ21" s="395"/>
      <c r="AK21" s="395"/>
      <c r="AL21" s="250"/>
      <c r="AM21" s="250"/>
      <c r="AN21" s="250"/>
      <c r="AO21" s="250"/>
      <c r="AP21" s="254"/>
      <c r="AQ21" s="254"/>
      <c r="AR21" s="400"/>
      <c r="AS21" s="389"/>
      <c r="AT21" s="389"/>
      <c r="AU21" s="389"/>
      <c r="AV21" s="389"/>
      <c r="AW21" s="389"/>
      <c r="AX21" s="254"/>
      <c r="AY21" s="248">
        <f t="shared" si="5"/>
        <v>0</v>
      </c>
      <c r="AZ21" s="244">
        <f t="shared" si="6"/>
        <v>0</v>
      </c>
      <c r="BA21" s="553">
        <f t="shared" si="7"/>
        <v>0</v>
      </c>
    </row>
    <row r="22" spans="1:53" s="4" customFormat="1" ht="15" hidden="1" customHeight="1" x14ac:dyDescent="0.5">
      <c r="A22" s="150"/>
      <c r="B22" s="459"/>
      <c r="C22" s="262"/>
      <c r="D22" s="373"/>
      <c r="E22" s="256"/>
      <c r="F22" s="552">
        <f t="shared" si="8"/>
        <v>0</v>
      </c>
      <c r="G22" s="256"/>
      <c r="H22" s="220">
        <f t="shared" si="9"/>
        <v>0</v>
      </c>
      <c r="I22" s="224"/>
      <c r="J22" s="435">
        <f t="shared" si="10"/>
        <v>0</v>
      </c>
      <c r="K22" s="256"/>
      <c r="L22" s="225"/>
      <c r="M22" s="256"/>
      <c r="N22" s="223"/>
      <c r="O22" s="223"/>
      <c r="P22" s="223"/>
      <c r="Q22" s="223"/>
      <c r="R22" s="253"/>
      <c r="S22" s="250"/>
      <c r="T22" s="250"/>
      <c r="U22" s="250"/>
      <c r="V22" s="250"/>
      <c r="W22" s="250"/>
      <c r="X22" s="250"/>
      <c r="Y22" s="250"/>
      <c r="Z22" s="250"/>
      <c r="AA22" s="250"/>
      <c r="AB22" s="250"/>
      <c r="AC22" s="250"/>
      <c r="AD22" s="254"/>
      <c r="AE22" s="254"/>
      <c r="AF22" s="400"/>
      <c r="AG22" s="395"/>
      <c r="AH22" s="395"/>
      <c r="AI22" s="395"/>
      <c r="AJ22" s="395"/>
      <c r="AK22" s="395"/>
      <c r="AL22" s="250"/>
      <c r="AM22" s="250"/>
      <c r="AN22" s="250"/>
      <c r="AO22" s="250"/>
      <c r="AP22" s="254"/>
      <c r="AQ22" s="254"/>
      <c r="AR22" s="400"/>
      <c r="AS22" s="389"/>
      <c r="AT22" s="389"/>
      <c r="AU22" s="389"/>
      <c r="AV22" s="389"/>
      <c r="AW22" s="389"/>
      <c r="AX22" s="254"/>
      <c r="AY22" s="248">
        <f t="shared" si="5"/>
        <v>0</v>
      </c>
      <c r="AZ22" s="244">
        <f t="shared" si="6"/>
        <v>0</v>
      </c>
      <c r="BA22" s="553">
        <f t="shared" si="7"/>
        <v>0</v>
      </c>
    </row>
    <row r="23" spans="1:53" s="4" customFormat="1" ht="15" customHeight="1" x14ac:dyDescent="0.5">
      <c r="A23" s="150"/>
      <c r="B23" s="459"/>
      <c r="C23" s="262"/>
      <c r="D23" s="373"/>
      <c r="E23" s="256"/>
      <c r="F23" s="552">
        <f t="shared" si="8"/>
        <v>0</v>
      </c>
      <c r="G23" s="256"/>
      <c r="H23" s="220">
        <f t="shared" si="9"/>
        <v>0</v>
      </c>
      <c r="I23" s="224"/>
      <c r="J23" s="435">
        <f t="shared" si="10"/>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0"/>
      <c r="AG23" s="395"/>
      <c r="AH23" s="395"/>
      <c r="AI23" s="395"/>
      <c r="AJ23" s="395"/>
      <c r="AK23" s="395"/>
      <c r="AL23" s="250"/>
      <c r="AM23" s="250"/>
      <c r="AN23" s="250"/>
      <c r="AO23" s="250"/>
      <c r="AP23" s="254"/>
      <c r="AQ23" s="254"/>
      <c r="AR23" s="400"/>
      <c r="AS23" s="389"/>
      <c r="AT23" s="389"/>
      <c r="AU23" s="389"/>
      <c r="AV23" s="389"/>
      <c r="AW23" s="389"/>
      <c r="AX23" s="254"/>
      <c r="AY23" s="248">
        <f t="shared" si="5"/>
        <v>0</v>
      </c>
      <c r="AZ23" s="244">
        <f t="shared" si="6"/>
        <v>0</v>
      </c>
      <c r="BA23" s="553">
        <f t="shared" si="7"/>
        <v>0</v>
      </c>
    </row>
    <row r="24" spans="1:53" s="4" customFormat="1" ht="15" customHeight="1" x14ac:dyDescent="0.5">
      <c r="A24" s="150"/>
      <c r="B24" s="459"/>
      <c r="C24" s="262"/>
      <c r="D24" s="373"/>
      <c r="E24" s="256"/>
      <c r="F24" s="552">
        <f t="shared" si="8"/>
        <v>0</v>
      </c>
      <c r="G24" s="256"/>
      <c r="H24" s="220">
        <f t="shared" si="9"/>
        <v>0</v>
      </c>
      <c r="I24" s="224"/>
      <c r="J24" s="435">
        <f t="shared" si="10"/>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0"/>
      <c r="AG24" s="395"/>
      <c r="AH24" s="395"/>
      <c r="AI24" s="395"/>
      <c r="AJ24" s="395"/>
      <c r="AK24" s="395"/>
      <c r="AL24" s="250"/>
      <c r="AM24" s="250"/>
      <c r="AN24" s="250"/>
      <c r="AO24" s="250"/>
      <c r="AP24" s="254"/>
      <c r="AQ24" s="254"/>
      <c r="AR24" s="400"/>
      <c r="AS24" s="389"/>
      <c r="AT24" s="389"/>
      <c r="AU24" s="389"/>
      <c r="AV24" s="389"/>
      <c r="AW24" s="389"/>
      <c r="AX24" s="254"/>
      <c r="AY24" s="248">
        <f t="shared" si="5"/>
        <v>0</v>
      </c>
      <c r="AZ24" s="244">
        <f t="shared" si="6"/>
        <v>0</v>
      </c>
      <c r="BA24" s="553">
        <f t="shared" si="7"/>
        <v>0</v>
      </c>
    </row>
    <row r="25" spans="1:53" s="4" customFormat="1" ht="15" customHeight="1" thickBot="1" x14ac:dyDescent="0.6">
      <c r="A25" s="170"/>
      <c r="B25" s="460"/>
      <c r="C25" s="280" t="s">
        <v>301</v>
      </c>
      <c r="D25" s="280"/>
      <c r="E25" s="277"/>
      <c r="F25" s="552">
        <f t="shared" si="8"/>
        <v>0</v>
      </c>
      <c r="G25" s="277"/>
      <c r="H25" s="226">
        <f t="shared" si="9"/>
        <v>265.45</v>
      </c>
      <c r="I25" s="227"/>
      <c r="J25" s="436">
        <f t="shared" si="10"/>
        <v>0</v>
      </c>
      <c r="K25" s="277">
        <v>0</v>
      </c>
      <c r="L25" s="228"/>
      <c r="M25" s="277"/>
      <c r="N25" s="568">
        <f>+IFERROR(VLOOKUP(B8,Sheet1!B:D,2,FALSE),0)</f>
        <v>0</v>
      </c>
      <c r="O25" s="571">
        <f>+IFERROR(VLOOKUP(B8,Sheet1!B:D,3,FALSE),0)</f>
        <v>0</v>
      </c>
      <c r="P25" s="571">
        <f>+IFERROR(VLOOKUP(B8,Sheet1!B:E,4,FALSE),0)</f>
        <v>265.45</v>
      </c>
      <c r="Q25" s="571">
        <f>+IFERROR(VLOOKUP(B8,Sheet1!B:F,5,FALSE),0)</f>
        <v>0</v>
      </c>
      <c r="R25" s="396"/>
      <c r="S25" s="250"/>
      <c r="T25" s="250"/>
      <c r="U25" s="250"/>
      <c r="V25" s="250"/>
      <c r="W25" s="250"/>
      <c r="X25" s="250"/>
      <c r="Y25" s="250"/>
      <c r="Z25" s="250"/>
      <c r="AA25" s="250"/>
      <c r="AB25" s="250"/>
      <c r="AC25" s="250"/>
      <c r="AD25" s="254"/>
      <c r="AE25" s="254"/>
      <c r="AF25" s="400"/>
      <c r="AG25" s="396"/>
      <c r="AH25" s="396"/>
      <c r="AI25" s="396"/>
      <c r="AJ25" s="396"/>
      <c r="AK25" s="396"/>
      <c r="AL25" s="250"/>
      <c r="AM25" s="250"/>
      <c r="AN25" s="250"/>
      <c r="AO25" s="250"/>
      <c r="AP25" s="254"/>
      <c r="AQ25" s="254"/>
      <c r="AR25" s="400"/>
      <c r="AS25" s="390"/>
      <c r="AT25" s="390"/>
      <c r="AU25" s="390"/>
      <c r="AV25" s="390"/>
      <c r="AW25" s="390"/>
      <c r="AX25" s="254"/>
      <c r="AY25" s="248">
        <f t="shared" si="5"/>
        <v>0</v>
      </c>
      <c r="AZ25" s="244">
        <f t="shared" si="6"/>
        <v>0</v>
      </c>
      <c r="BA25" s="553">
        <f t="shared" si="7"/>
        <v>0</v>
      </c>
    </row>
    <row r="26" spans="1:53" s="4" customFormat="1" ht="15" customHeight="1" x14ac:dyDescent="0.5">
      <c r="A26" s="196" t="s">
        <v>239</v>
      </c>
      <c r="B26" s="458" t="str">
        <f>+LEFT($E$5,5)&amp;"."&amp;A26&amp;"."&amp;$E$3</f>
        <v>ZK114.K130.C550</v>
      </c>
      <c r="C26" s="343" t="s">
        <v>240</v>
      </c>
      <c r="D26" s="343"/>
      <c r="E26" s="229">
        <f t="shared" ref="E26:L26" si="11">SUM(E27:E31)</f>
        <v>0</v>
      </c>
      <c r="F26" s="433">
        <f t="shared" si="11"/>
        <v>0</v>
      </c>
      <c r="G26" s="229">
        <f t="shared" si="11"/>
        <v>0</v>
      </c>
      <c r="H26" s="229">
        <f t="shared" si="11"/>
        <v>0</v>
      </c>
      <c r="I26" s="203">
        <f t="shared" si="11"/>
        <v>0</v>
      </c>
      <c r="J26" s="432">
        <f t="shared" si="11"/>
        <v>0</v>
      </c>
      <c r="K26" s="229">
        <f t="shared" si="11"/>
        <v>0</v>
      </c>
      <c r="L26" s="219">
        <f t="shared" si="11"/>
        <v>0</v>
      </c>
      <c r="M26" s="219"/>
      <c r="N26" s="198">
        <f t="shared" ref="N26:S26" si="12">SUM(N27:N31)</f>
        <v>0</v>
      </c>
      <c r="O26" s="198">
        <f t="shared" si="12"/>
        <v>0</v>
      </c>
      <c r="P26" s="198">
        <f t="shared" si="12"/>
        <v>0</v>
      </c>
      <c r="Q26" s="198">
        <f t="shared" si="12"/>
        <v>0</v>
      </c>
      <c r="R26" s="265">
        <f t="shared" si="12"/>
        <v>0</v>
      </c>
      <c r="S26" s="269">
        <f t="shared" si="12"/>
        <v>0</v>
      </c>
      <c r="T26" s="269">
        <f t="shared" ref="T26:AF26" si="13">SUM(T27:T31)</f>
        <v>0</v>
      </c>
      <c r="U26" s="269">
        <f t="shared" si="13"/>
        <v>0</v>
      </c>
      <c r="V26" s="269">
        <f t="shared" si="13"/>
        <v>0</v>
      </c>
      <c r="W26" s="269">
        <f t="shared" si="13"/>
        <v>0</v>
      </c>
      <c r="X26" s="269">
        <f t="shared" si="13"/>
        <v>0</v>
      </c>
      <c r="Y26" s="269">
        <f t="shared" si="13"/>
        <v>0</v>
      </c>
      <c r="Z26" s="269">
        <f t="shared" si="13"/>
        <v>0</v>
      </c>
      <c r="AA26" s="269">
        <f t="shared" si="13"/>
        <v>0</v>
      </c>
      <c r="AB26" s="269">
        <f t="shared" si="13"/>
        <v>0</v>
      </c>
      <c r="AC26" s="269">
        <f t="shared" si="13"/>
        <v>0</v>
      </c>
      <c r="AD26" s="269">
        <f t="shared" si="13"/>
        <v>0</v>
      </c>
      <c r="AE26" s="269">
        <f t="shared" si="13"/>
        <v>0</v>
      </c>
      <c r="AF26" s="401">
        <f t="shared" si="13"/>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391">
        <f t="shared" ref="AP26" si="23">SUM(AP27:AP31)</f>
        <v>0</v>
      </c>
      <c r="AQ26" s="391">
        <f t="shared" ref="AQ26" si="24">SUM(AQ27:AQ31)</f>
        <v>0</v>
      </c>
      <c r="AR26" s="401">
        <f t="shared" ref="AR26" si="25">SUM(AR27:AR31)</f>
        <v>0</v>
      </c>
      <c r="AS26" s="391">
        <f t="shared" ref="AS26" si="26">SUM(AS27:AS31)</f>
        <v>0</v>
      </c>
      <c r="AT26" s="391">
        <f t="shared" ref="AT26" si="27">SUM(AT27:AT31)</f>
        <v>0</v>
      </c>
      <c r="AU26" s="391">
        <f t="shared" ref="AU26" si="28">SUM(AU27:AU31)</f>
        <v>0</v>
      </c>
      <c r="AV26" s="391">
        <f t="shared" ref="AV26" si="29">SUM(AV27:AV31)</f>
        <v>0</v>
      </c>
      <c r="AW26" s="391">
        <f t="shared" ref="AW26" si="30">SUM(AW27:AW31)</f>
        <v>0</v>
      </c>
      <c r="AX26" s="391">
        <f t="shared" ref="AX26" si="31">SUM(AX27:AX31)</f>
        <v>0</v>
      </c>
      <c r="AY26" s="441">
        <f t="shared" si="5"/>
        <v>0</v>
      </c>
      <c r="AZ26" s="442">
        <f t="shared" si="6"/>
        <v>0</v>
      </c>
      <c r="BA26" s="443">
        <f t="shared" si="7"/>
        <v>0</v>
      </c>
    </row>
    <row r="27" spans="1:53" s="4" customFormat="1" ht="15" customHeight="1" x14ac:dyDescent="0.5">
      <c r="A27" s="339"/>
      <c r="B27" s="468"/>
      <c r="C27" s="340"/>
      <c r="D27" s="340"/>
      <c r="E27" s="249"/>
      <c r="F27" s="552">
        <f t="shared" ref="F27:F64" si="32">-E27+G27</f>
        <v>0</v>
      </c>
      <c r="G27" s="249">
        <v>0</v>
      </c>
      <c r="H27" s="220">
        <f>SUM(N27:AX27)</f>
        <v>0</v>
      </c>
      <c r="I27" s="231"/>
      <c r="J27" s="435">
        <f t="shared" si="10"/>
        <v>0</v>
      </c>
      <c r="K27" s="249">
        <v>0</v>
      </c>
      <c r="L27" s="232"/>
      <c r="M27" s="249"/>
      <c r="N27" s="235"/>
      <c r="O27" s="220"/>
      <c r="P27" s="220"/>
      <c r="Q27" s="220"/>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c r="AQ27" s="363"/>
      <c r="AR27" s="402"/>
      <c r="AS27" s="392"/>
      <c r="AT27" s="392"/>
      <c r="AU27" s="392"/>
      <c r="AV27" s="392"/>
      <c r="AW27" s="392"/>
      <c r="AX27" s="363"/>
      <c r="AY27" s="248">
        <f t="shared" si="5"/>
        <v>0</v>
      </c>
      <c r="AZ27" s="244">
        <f t="shared" si="6"/>
        <v>0</v>
      </c>
      <c r="BA27" s="553">
        <f t="shared" si="7"/>
        <v>0</v>
      </c>
    </row>
    <row r="28" spans="1:53" s="4" customFormat="1" ht="15" customHeight="1" x14ac:dyDescent="0.5">
      <c r="A28" s="339"/>
      <c r="B28" s="468"/>
      <c r="C28" s="340"/>
      <c r="D28" s="346"/>
      <c r="E28" s="249"/>
      <c r="F28" s="552">
        <f t="shared" si="32"/>
        <v>0</v>
      </c>
      <c r="G28" s="249">
        <v>0</v>
      </c>
      <c r="H28" s="220">
        <f>SUM(N28:AX28)</f>
        <v>0</v>
      </c>
      <c r="I28" s="231"/>
      <c r="J28" s="435">
        <f t="shared" si="10"/>
        <v>0</v>
      </c>
      <c r="K28" s="249">
        <v>0</v>
      </c>
      <c r="L28" s="232"/>
      <c r="M28" s="249"/>
      <c r="N28" s="266"/>
      <c r="O28" s="266"/>
      <c r="P28" s="266"/>
      <c r="Q28" s="266"/>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8">
        <f t="shared" si="5"/>
        <v>0</v>
      </c>
      <c r="AZ28" s="244">
        <f t="shared" si="6"/>
        <v>0</v>
      </c>
      <c r="BA28" s="553">
        <f t="shared" si="7"/>
        <v>0</v>
      </c>
    </row>
    <row r="29" spans="1:53" s="4" customFormat="1" ht="15" customHeight="1" x14ac:dyDescent="0.5">
      <c r="A29" s="339"/>
      <c r="B29" s="468"/>
      <c r="C29" s="340"/>
      <c r="D29" s="346"/>
      <c r="E29" s="249"/>
      <c r="F29" s="552">
        <f t="shared" si="32"/>
        <v>0</v>
      </c>
      <c r="G29" s="249">
        <v>0</v>
      </c>
      <c r="H29" s="220">
        <f>SUM(N29:AX29)</f>
        <v>0</v>
      </c>
      <c r="I29" s="231"/>
      <c r="J29" s="435">
        <f t="shared" si="10"/>
        <v>0</v>
      </c>
      <c r="K29" s="249">
        <v>0</v>
      </c>
      <c r="L29" s="232"/>
      <c r="M29" s="249"/>
      <c r="N29" s="266"/>
      <c r="O29" s="266"/>
      <c r="P29" s="266"/>
      <c r="Q29" s="266"/>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8">
        <f t="shared" si="5"/>
        <v>0</v>
      </c>
      <c r="AZ29" s="244">
        <f t="shared" si="6"/>
        <v>0</v>
      </c>
      <c r="BA29" s="553">
        <f t="shared" si="7"/>
        <v>0</v>
      </c>
    </row>
    <row r="30" spans="1:53" s="4" customFormat="1" ht="15" customHeight="1" x14ac:dyDescent="0.5">
      <c r="A30" s="339"/>
      <c r="B30" s="468"/>
      <c r="C30" s="340"/>
      <c r="D30" s="346"/>
      <c r="E30" s="249"/>
      <c r="F30" s="552">
        <f t="shared" si="32"/>
        <v>0</v>
      </c>
      <c r="G30" s="249">
        <v>0</v>
      </c>
      <c r="H30" s="220">
        <f>SUM(N30:AX30)</f>
        <v>0</v>
      </c>
      <c r="I30" s="231"/>
      <c r="J30" s="435">
        <f t="shared" si="10"/>
        <v>0</v>
      </c>
      <c r="K30" s="249">
        <v>0</v>
      </c>
      <c r="L30" s="232"/>
      <c r="M30" s="249"/>
      <c r="N30" s="266"/>
      <c r="O30" s="266"/>
      <c r="P30" s="266"/>
      <c r="Q30" s="266"/>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8">
        <f t="shared" si="5"/>
        <v>0</v>
      </c>
      <c r="AZ30" s="244">
        <f t="shared" si="6"/>
        <v>0</v>
      </c>
      <c r="BA30" s="553">
        <f t="shared" si="7"/>
        <v>0</v>
      </c>
    </row>
    <row r="31" spans="1:53" s="4" customFormat="1" ht="15" customHeight="1" thickBot="1" x14ac:dyDescent="0.55000000000000004">
      <c r="A31" s="170"/>
      <c r="B31" s="460"/>
      <c r="C31" s="274" t="s">
        <v>301</v>
      </c>
      <c r="D31" s="274"/>
      <c r="E31" s="277"/>
      <c r="F31" s="560">
        <f t="shared" si="32"/>
        <v>0</v>
      </c>
      <c r="G31" s="277">
        <v>0</v>
      </c>
      <c r="H31" s="226">
        <f>SUM(N31:AX31)</f>
        <v>0</v>
      </c>
      <c r="I31" s="227"/>
      <c r="J31" s="436">
        <f t="shared" si="10"/>
        <v>0</v>
      </c>
      <c r="K31" s="277">
        <v>0</v>
      </c>
      <c r="L31" s="228"/>
      <c r="M31" s="277"/>
      <c r="N31" s="579">
        <f>+IFERROR(VLOOKUP(B26,Sheet1!B:D,2,FALSE),0)</f>
        <v>0</v>
      </c>
      <c r="O31" s="579">
        <f>+IFERROR(VLOOKUP(B26,Sheet1!B:D,3,FALSE)+VLOOKUP(B26,Sheet1!B:E,4,FALSE),0)</f>
        <v>0</v>
      </c>
      <c r="P31" s="579">
        <f>+IFERROR(VLOOKUP(C26,Sheet1!C:E,3,FALSE)+VLOOKUP(C26,Sheet1!C:F,4,FALSE),0)</f>
        <v>0</v>
      </c>
      <c r="Q31" s="579">
        <f>+IFERROR(VLOOKUP(D26,Sheet1!D:F,3,FALSE)+VLOOKUP(D26,Sheet1!D:G,4,FALSE),0)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8">
        <f t="shared" si="5"/>
        <v>0</v>
      </c>
      <c r="AZ31" s="244">
        <f t="shared" si="6"/>
        <v>0</v>
      </c>
      <c r="BA31" s="553">
        <f t="shared" si="7"/>
        <v>0</v>
      </c>
    </row>
    <row r="32" spans="1:53" s="4" customFormat="1" ht="15" hidden="1" customHeight="1" x14ac:dyDescent="0.5">
      <c r="A32" s="557"/>
      <c r="B32" s="576"/>
      <c r="C32" s="573"/>
      <c r="D32" s="573"/>
      <c r="E32" s="431">
        <f t="shared" ref="E32:L32" si="33">SUM(E33:E34)</f>
        <v>0</v>
      </c>
      <c r="F32" s="574">
        <f t="shared" si="33"/>
        <v>0</v>
      </c>
      <c r="G32" s="431">
        <f t="shared" si="33"/>
        <v>0</v>
      </c>
      <c r="H32" s="431">
        <f t="shared" si="33"/>
        <v>0</v>
      </c>
      <c r="I32" s="550">
        <f t="shared" si="33"/>
        <v>0</v>
      </c>
      <c r="J32" s="549">
        <f t="shared" si="33"/>
        <v>0</v>
      </c>
      <c r="K32" s="550">
        <f t="shared" si="33"/>
        <v>0</v>
      </c>
      <c r="L32" s="551">
        <f t="shared" si="33"/>
        <v>0</v>
      </c>
      <c r="M32" s="551"/>
      <c r="N32" s="480">
        <f t="shared" ref="N32:S32" si="34">SUM(N33:N34)</f>
        <v>0</v>
      </c>
      <c r="O32" s="480">
        <f t="shared" si="34"/>
        <v>0</v>
      </c>
      <c r="P32" s="480">
        <f t="shared" si="34"/>
        <v>0</v>
      </c>
      <c r="Q32" s="480">
        <f t="shared" si="34"/>
        <v>0</v>
      </c>
      <c r="R32" s="481">
        <f t="shared" si="34"/>
        <v>0</v>
      </c>
      <c r="S32" s="482">
        <f t="shared" si="34"/>
        <v>0</v>
      </c>
      <c r="T32" s="482">
        <f t="shared" ref="T32:AX32" si="35">SUM(T33:T34)</f>
        <v>0</v>
      </c>
      <c r="U32" s="482">
        <f t="shared" si="35"/>
        <v>0</v>
      </c>
      <c r="V32" s="482">
        <f t="shared" si="35"/>
        <v>0</v>
      </c>
      <c r="W32" s="482">
        <f t="shared" si="35"/>
        <v>0</v>
      </c>
      <c r="X32" s="482">
        <f t="shared" si="35"/>
        <v>0</v>
      </c>
      <c r="Y32" s="482">
        <f t="shared" si="35"/>
        <v>0</v>
      </c>
      <c r="Z32" s="482">
        <f t="shared" si="35"/>
        <v>0</v>
      </c>
      <c r="AA32" s="482">
        <f t="shared" si="35"/>
        <v>0</v>
      </c>
      <c r="AB32" s="482">
        <f t="shared" si="35"/>
        <v>0</v>
      </c>
      <c r="AC32" s="482">
        <f t="shared" si="35"/>
        <v>0</v>
      </c>
      <c r="AD32" s="482">
        <f t="shared" si="35"/>
        <v>0</v>
      </c>
      <c r="AE32" s="482">
        <f t="shared" si="35"/>
        <v>0</v>
      </c>
      <c r="AF32" s="483">
        <f t="shared" si="35"/>
        <v>0</v>
      </c>
      <c r="AG32" s="482">
        <f t="shared" si="35"/>
        <v>0</v>
      </c>
      <c r="AH32" s="482">
        <f t="shared" si="35"/>
        <v>0</v>
      </c>
      <c r="AI32" s="482">
        <f t="shared" si="35"/>
        <v>0</v>
      </c>
      <c r="AJ32" s="482">
        <f t="shared" si="35"/>
        <v>0</v>
      </c>
      <c r="AK32" s="482">
        <f t="shared" si="35"/>
        <v>0</v>
      </c>
      <c r="AL32" s="482">
        <f t="shared" si="35"/>
        <v>0</v>
      </c>
      <c r="AM32" s="482">
        <f t="shared" si="35"/>
        <v>0</v>
      </c>
      <c r="AN32" s="482">
        <f t="shared" si="35"/>
        <v>0</v>
      </c>
      <c r="AO32" s="482">
        <f t="shared" si="35"/>
        <v>0</v>
      </c>
      <c r="AP32" s="482">
        <f t="shared" si="35"/>
        <v>0</v>
      </c>
      <c r="AQ32" s="482">
        <f t="shared" si="35"/>
        <v>0</v>
      </c>
      <c r="AR32" s="483">
        <f t="shared" ref="AR32" si="36">SUM(AR33:AR34)</f>
        <v>0</v>
      </c>
      <c r="AS32" s="482">
        <f t="shared" si="35"/>
        <v>0</v>
      </c>
      <c r="AT32" s="482">
        <f t="shared" si="35"/>
        <v>0</v>
      </c>
      <c r="AU32" s="482">
        <f t="shared" si="35"/>
        <v>0</v>
      </c>
      <c r="AV32" s="482">
        <f t="shared" si="35"/>
        <v>0</v>
      </c>
      <c r="AW32" s="482">
        <f t="shared" si="35"/>
        <v>0</v>
      </c>
      <c r="AX32" s="482">
        <f t="shared" si="35"/>
        <v>0</v>
      </c>
      <c r="AY32" s="248">
        <f t="shared" si="5"/>
        <v>0</v>
      </c>
      <c r="AZ32" s="244">
        <f t="shared" si="6"/>
        <v>0</v>
      </c>
      <c r="BA32" s="553">
        <f t="shared" si="7"/>
        <v>0</v>
      </c>
    </row>
    <row r="33" spans="1:53" s="4" customFormat="1" ht="15" hidden="1" customHeight="1" x14ac:dyDescent="0.5">
      <c r="A33" s="150"/>
      <c r="B33" s="459"/>
      <c r="C33" s="273"/>
      <c r="D33" s="273"/>
      <c r="E33" s="249"/>
      <c r="F33" s="552">
        <f t="shared" si="32"/>
        <v>0</v>
      </c>
      <c r="G33" s="249">
        <v>0</v>
      </c>
      <c r="H33" s="220">
        <f>SUM(N33:AX33)</f>
        <v>0</v>
      </c>
      <c r="I33" s="231"/>
      <c r="J33" s="435">
        <f t="shared" si="10"/>
        <v>0</v>
      </c>
      <c r="K33" s="249">
        <v>0</v>
      </c>
      <c r="L33" s="232"/>
      <c r="M33" s="249"/>
      <c r="N33" s="235">
        <f>+IFERROR(VLOOKUP(B32,Sheet1!B:D,2,FALSE),0)</f>
        <v>0</v>
      </c>
      <c r="O33" s="266"/>
      <c r="P33" s="266"/>
      <c r="Q33" s="266"/>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c r="AO33" s="363"/>
      <c r="AP33" s="363"/>
      <c r="AQ33" s="363"/>
      <c r="AR33" s="402"/>
      <c r="AS33" s="392"/>
      <c r="AT33" s="392"/>
      <c r="AU33" s="392"/>
      <c r="AV33" s="392"/>
      <c r="AW33" s="392"/>
      <c r="AX33" s="363"/>
      <c r="AY33" s="248">
        <f t="shared" si="5"/>
        <v>0</v>
      </c>
      <c r="AZ33" s="244">
        <f t="shared" si="6"/>
        <v>0</v>
      </c>
      <c r="BA33" s="553">
        <f t="shared" si="7"/>
        <v>0</v>
      </c>
    </row>
    <row r="34" spans="1:53" s="4" customFormat="1" ht="15" hidden="1" customHeight="1" thickBot="1" x14ac:dyDescent="0.55000000000000004">
      <c r="A34" s="170"/>
      <c r="B34" s="460"/>
      <c r="C34" s="274"/>
      <c r="D34" s="274"/>
      <c r="E34" s="277"/>
      <c r="F34" s="552">
        <f t="shared" si="32"/>
        <v>0</v>
      </c>
      <c r="G34" s="277">
        <v>0</v>
      </c>
      <c r="H34" s="226">
        <f>SUM(N34:AX34)</f>
        <v>0</v>
      </c>
      <c r="I34" s="227"/>
      <c r="J34" s="436">
        <f t="shared" si="10"/>
        <v>0</v>
      </c>
      <c r="K34" s="277">
        <v>0</v>
      </c>
      <c r="L34" s="228"/>
      <c r="M34" s="277"/>
      <c r="N34" s="267"/>
      <c r="O34" s="267"/>
      <c r="P34" s="267"/>
      <c r="Q34" s="267"/>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8">
        <f t="shared" si="5"/>
        <v>0</v>
      </c>
      <c r="AZ34" s="244">
        <f t="shared" si="6"/>
        <v>0</v>
      </c>
      <c r="BA34" s="553">
        <f t="shared" si="7"/>
        <v>0</v>
      </c>
    </row>
    <row r="35" spans="1:53" s="4" customFormat="1" ht="15" hidden="1" customHeight="1" x14ac:dyDescent="0.5">
      <c r="A35" s="554"/>
      <c r="B35" s="548"/>
      <c r="C35" s="450"/>
      <c r="D35" s="450"/>
      <c r="E35" s="431">
        <f t="shared" ref="E35:L35" si="37">SUM(E36:E37)</f>
        <v>0</v>
      </c>
      <c r="F35" s="574">
        <f>SUM(F36:F37)</f>
        <v>0</v>
      </c>
      <c r="G35" s="431">
        <f>SUM(G36:G37)</f>
        <v>0</v>
      </c>
      <c r="H35" s="431">
        <f t="shared" si="37"/>
        <v>0</v>
      </c>
      <c r="I35" s="550">
        <f t="shared" si="37"/>
        <v>0</v>
      </c>
      <c r="J35" s="549">
        <f t="shared" si="37"/>
        <v>0</v>
      </c>
      <c r="K35" s="550">
        <f t="shared" si="37"/>
        <v>0</v>
      </c>
      <c r="L35" s="551">
        <f t="shared" si="37"/>
        <v>0</v>
      </c>
      <c r="M35" s="551"/>
      <c r="N35" s="480">
        <f t="shared" ref="N35:S35" si="38">SUM(N36:N37)</f>
        <v>0</v>
      </c>
      <c r="O35" s="480">
        <f t="shared" si="38"/>
        <v>0</v>
      </c>
      <c r="P35" s="480">
        <f t="shared" si="38"/>
        <v>0</v>
      </c>
      <c r="Q35" s="480">
        <f t="shared" si="38"/>
        <v>0</v>
      </c>
      <c r="R35" s="481">
        <f t="shared" si="38"/>
        <v>0</v>
      </c>
      <c r="S35" s="482">
        <f t="shared" si="38"/>
        <v>0</v>
      </c>
      <c r="T35" s="482">
        <f t="shared" ref="T35:AQ35" si="39">SUM(T36:T37)</f>
        <v>0</v>
      </c>
      <c r="U35" s="482">
        <f t="shared" si="39"/>
        <v>0</v>
      </c>
      <c r="V35" s="482">
        <f t="shared" si="39"/>
        <v>0</v>
      </c>
      <c r="W35" s="482">
        <f t="shared" si="39"/>
        <v>0</v>
      </c>
      <c r="X35" s="482">
        <f t="shared" si="39"/>
        <v>0</v>
      </c>
      <c r="Y35" s="482">
        <f t="shared" si="39"/>
        <v>0</v>
      </c>
      <c r="Z35" s="482">
        <f t="shared" si="39"/>
        <v>0</v>
      </c>
      <c r="AA35" s="482">
        <f t="shared" si="39"/>
        <v>0</v>
      </c>
      <c r="AB35" s="482">
        <f t="shared" si="39"/>
        <v>0</v>
      </c>
      <c r="AC35" s="482">
        <f t="shared" si="39"/>
        <v>0</v>
      </c>
      <c r="AD35" s="482">
        <f t="shared" si="39"/>
        <v>0</v>
      </c>
      <c r="AE35" s="482">
        <f t="shared" si="39"/>
        <v>0</v>
      </c>
      <c r="AF35" s="483">
        <f t="shared" si="39"/>
        <v>0</v>
      </c>
      <c r="AG35" s="482">
        <f t="shared" si="39"/>
        <v>0</v>
      </c>
      <c r="AH35" s="482">
        <f t="shared" si="39"/>
        <v>0</v>
      </c>
      <c r="AI35" s="482">
        <f t="shared" si="39"/>
        <v>0</v>
      </c>
      <c r="AJ35" s="482">
        <f t="shared" si="39"/>
        <v>0</v>
      </c>
      <c r="AK35" s="482">
        <f t="shared" si="39"/>
        <v>0</v>
      </c>
      <c r="AL35" s="482">
        <f t="shared" si="39"/>
        <v>0</v>
      </c>
      <c r="AM35" s="482">
        <f t="shared" si="39"/>
        <v>0</v>
      </c>
      <c r="AN35" s="482">
        <f t="shared" si="39"/>
        <v>0</v>
      </c>
      <c r="AO35" s="482">
        <f t="shared" si="39"/>
        <v>0</v>
      </c>
      <c r="AP35" s="482">
        <f t="shared" si="39"/>
        <v>0</v>
      </c>
      <c r="AQ35" s="482">
        <f t="shared" si="39"/>
        <v>0</v>
      </c>
      <c r="AR35" s="483">
        <f t="shared" ref="AR35:AX35" si="40">SUM(AR36:AR37)</f>
        <v>0</v>
      </c>
      <c r="AS35" s="482">
        <f t="shared" si="40"/>
        <v>0</v>
      </c>
      <c r="AT35" s="482">
        <f t="shared" si="40"/>
        <v>0</v>
      </c>
      <c r="AU35" s="482">
        <f t="shared" si="40"/>
        <v>0</v>
      </c>
      <c r="AV35" s="482">
        <f t="shared" si="40"/>
        <v>0</v>
      </c>
      <c r="AW35" s="482">
        <f t="shared" si="40"/>
        <v>0</v>
      </c>
      <c r="AX35" s="482">
        <f t="shared" si="40"/>
        <v>0</v>
      </c>
      <c r="AY35" s="248">
        <f t="shared" si="5"/>
        <v>0</v>
      </c>
      <c r="AZ35" s="244">
        <f t="shared" si="6"/>
        <v>0</v>
      </c>
      <c r="BA35" s="553">
        <f t="shared" si="7"/>
        <v>0</v>
      </c>
    </row>
    <row r="36" spans="1:53" s="4" customFormat="1" ht="15" hidden="1" customHeight="1" x14ac:dyDescent="0.5">
      <c r="A36" s="150"/>
      <c r="B36" s="459"/>
      <c r="C36" s="273"/>
      <c r="D36" s="273"/>
      <c r="E36" s="249"/>
      <c r="F36" s="552">
        <f t="shared" si="32"/>
        <v>0</v>
      </c>
      <c r="G36" s="249">
        <v>0</v>
      </c>
      <c r="H36" s="220">
        <f>SUM(N36:AX36)</f>
        <v>0</v>
      </c>
      <c r="I36" s="231"/>
      <c r="J36" s="435">
        <f t="shared" si="10"/>
        <v>0</v>
      </c>
      <c r="K36" s="249">
        <v>0</v>
      </c>
      <c r="L36" s="232"/>
      <c r="M36" s="249"/>
      <c r="N36" s="235">
        <f>+IFERROR(VLOOKUP(B35,Sheet1!B:D,2,FALSE),0)</f>
        <v>0</v>
      </c>
      <c r="O36" s="266"/>
      <c r="P36" s="266"/>
      <c r="Q36" s="266"/>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c r="AP36" s="363"/>
      <c r="AQ36" s="363"/>
      <c r="AR36" s="402"/>
      <c r="AS36" s="392"/>
      <c r="AT36" s="392"/>
      <c r="AU36" s="392"/>
      <c r="AV36" s="392"/>
      <c r="AW36" s="392"/>
      <c r="AX36" s="363"/>
      <c r="AY36" s="248">
        <f t="shared" si="5"/>
        <v>0</v>
      </c>
      <c r="AZ36" s="244">
        <f t="shared" si="6"/>
        <v>0</v>
      </c>
      <c r="BA36" s="553">
        <f t="shared" si="7"/>
        <v>0</v>
      </c>
    </row>
    <row r="37" spans="1:53" s="4" customFormat="1" ht="15" hidden="1" customHeight="1" thickBot="1" x14ac:dyDescent="0.55000000000000004">
      <c r="A37" s="169"/>
      <c r="B37" s="461"/>
      <c r="C37" s="274"/>
      <c r="D37" s="274"/>
      <c r="E37" s="277"/>
      <c r="F37" s="552">
        <f t="shared" si="32"/>
        <v>0</v>
      </c>
      <c r="G37" s="277">
        <v>0</v>
      </c>
      <c r="H37" s="226">
        <f>SUM(N37:AX37)</f>
        <v>0</v>
      </c>
      <c r="I37" s="227"/>
      <c r="J37" s="436">
        <f t="shared" si="10"/>
        <v>0</v>
      </c>
      <c r="K37" s="277">
        <v>0</v>
      </c>
      <c r="L37" s="228"/>
      <c r="M37" s="277"/>
      <c r="N37" s="267"/>
      <c r="O37" s="267"/>
      <c r="P37" s="267"/>
      <c r="Q37" s="267"/>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8">
        <f t="shared" si="5"/>
        <v>0</v>
      </c>
      <c r="AZ37" s="244">
        <f t="shared" si="6"/>
        <v>0</v>
      </c>
      <c r="BA37" s="553">
        <f t="shared" si="7"/>
        <v>0</v>
      </c>
    </row>
    <row r="38" spans="1:53" s="4" customFormat="1" ht="15" hidden="1" customHeight="1" x14ac:dyDescent="0.5">
      <c r="A38" s="554"/>
      <c r="B38" s="548" t="s">
        <v>297</v>
      </c>
      <c r="C38" s="450"/>
      <c r="D38" s="450"/>
      <c r="E38" s="431">
        <f t="shared" ref="E38:L38" si="41">SUM(E39:E40)</f>
        <v>0</v>
      </c>
      <c r="F38" s="574">
        <f>SUM(F39:F40)</f>
        <v>0</v>
      </c>
      <c r="G38" s="431">
        <f>SUM(G39:G40)</f>
        <v>0</v>
      </c>
      <c r="H38" s="431">
        <f t="shared" si="41"/>
        <v>0</v>
      </c>
      <c r="I38" s="550">
        <f t="shared" si="41"/>
        <v>0</v>
      </c>
      <c r="J38" s="549">
        <f t="shared" si="41"/>
        <v>0</v>
      </c>
      <c r="K38" s="550">
        <f t="shared" si="41"/>
        <v>0</v>
      </c>
      <c r="L38" s="551">
        <f t="shared" si="41"/>
        <v>0</v>
      </c>
      <c r="M38" s="551"/>
      <c r="N38" s="480">
        <f t="shared" ref="N38:S38" si="42">SUM(N39:N40)</f>
        <v>0</v>
      </c>
      <c r="O38" s="480">
        <f t="shared" si="42"/>
        <v>0</v>
      </c>
      <c r="P38" s="480">
        <f t="shared" si="42"/>
        <v>0</v>
      </c>
      <c r="Q38" s="480">
        <f t="shared" si="42"/>
        <v>0</v>
      </c>
      <c r="R38" s="481">
        <f t="shared" si="42"/>
        <v>0</v>
      </c>
      <c r="S38" s="482">
        <f t="shared" si="42"/>
        <v>0</v>
      </c>
      <c r="T38" s="482">
        <f t="shared" ref="T38:AQ38" si="43">SUM(T39:T40)</f>
        <v>0</v>
      </c>
      <c r="U38" s="482">
        <f t="shared" si="43"/>
        <v>0</v>
      </c>
      <c r="V38" s="482">
        <f t="shared" si="43"/>
        <v>0</v>
      </c>
      <c r="W38" s="482">
        <f t="shared" si="43"/>
        <v>0</v>
      </c>
      <c r="X38" s="482">
        <f t="shared" si="43"/>
        <v>0</v>
      </c>
      <c r="Y38" s="482">
        <f t="shared" si="43"/>
        <v>0</v>
      </c>
      <c r="Z38" s="482">
        <f t="shared" si="43"/>
        <v>0</v>
      </c>
      <c r="AA38" s="482">
        <f t="shared" si="43"/>
        <v>0</v>
      </c>
      <c r="AB38" s="482">
        <f t="shared" si="43"/>
        <v>0</v>
      </c>
      <c r="AC38" s="482">
        <f t="shared" si="43"/>
        <v>0</v>
      </c>
      <c r="AD38" s="482">
        <f t="shared" si="43"/>
        <v>0</v>
      </c>
      <c r="AE38" s="482">
        <f t="shared" si="43"/>
        <v>0</v>
      </c>
      <c r="AF38" s="483">
        <f t="shared" si="43"/>
        <v>0</v>
      </c>
      <c r="AG38" s="482">
        <f t="shared" si="43"/>
        <v>0</v>
      </c>
      <c r="AH38" s="482">
        <f t="shared" si="43"/>
        <v>0</v>
      </c>
      <c r="AI38" s="482">
        <f t="shared" si="43"/>
        <v>0</v>
      </c>
      <c r="AJ38" s="482">
        <f t="shared" si="43"/>
        <v>0</v>
      </c>
      <c r="AK38" s="482">
        <f t="shared" si="43"/>
        <v>0</v>
      </c>
      <c r="AL38" s="482">
        <f t="shared" si="43"/>
        <v>0</v>
      </c>
      <c r="AM38" s="482">
        <f t="shared" si="43"/>
        <v>0</v>
      </c>
      <c r="AN38" s="482">
        <f t="shared" si="43"/>
        <v>0</v>
      </c>
      <c r="AO38" s="482">
        <f t="shared" si="43"/>
        <v>0</v>
      </c>
      <c r="AP38" s="482">
        <f t="shared" si="43"/>
        <v>0</v>
      </c>
      <c r="AQ38" s="482">
        <f t="shared" si="43"/>
        <v>0</v>
      </c>
      <c r="AR38" s="483">
        <f t="shared" ref="AR38:AX38" si="44">SUM(AR39:AR40)</f>
        <v>0</v>
      </c>
      <c r="AS38" s="482">
        <f t="shared" si="44"/>
        <v>0</v>
      </c>
      <c r="AT38" s="482">
        <f t="shared" si="44"/>
        <v>0</v>
      </c>
      <c r="AU38" s="482">
        <f t="shared" si="44"/>
        <v>0</v>
      </c>
      <c r="AV38" s="482">
        <f t="shared" si="44"/>
        <v>0</v>
      </c>
      <c r="AW38" s="482">
        <f t="shared" si="44"/>
        <v>0</v>
      </c>
      <c r="AX38" s="482">
        <f t="shared" si="44"/>
        <v>0</v>
      </c>
      <c r="AY38" s="248">
        <f t="shared" si="5"/>
        <v>0</v>
      </c>
      <c r="AZ38" s="244">
        <f t="shared" si="6"/>
        <v>0</v>
      </c>
      <c r="BA38" s="553">
        <f t="shared" si="7"/>
        <v>0</v>
      </c>
    </row>
    <row r="39" spans="1:53" s="4" customFormat="1" ht="15" hidden="1" customHeight="1" x14ac:dyDescent="0.5">
      <c r="A39" s="150"/>
      <c r="B39" s="459"/>
      <c r="C39" s="273" t="s">
        <v>301</v>
      </c>
      <c r="D39" s="273"/>
      <c r="E39" s="249"/>
      <c r="F39" s="552">
        <f t="shared" si="32"/>
        <v>0</v>
      </c>
      <c r="G39" s="249">
        <v>0</v>
      </c>
      <c r="H39" s="220">
        <f>SUM(N39:AX39)</f>
        <v>0</v>
      </c>
      <c r="I39" s="231"/>
      <c r="J39" s="435">
        <f t="shared" si="10"/>
        <v>0</v>
      </c>
      <c r="K39" s="249">
        <v>0</v>
      </c>
      <c r="L39" s="232"/>
      <c r="M39" s="249"/>
      <c r="N39" s="235">
        <f>+IFERROR(VLOOKUP(B38,Sheet1!B:D,2,FALSE),0)</f>
        <v>0</v>
      </c>
      <c r="O39" s="220">
        <f>+IFERROR(VLOOKUP(B38,Sheet1!B:D,3,FALSE)+VLOOKUP(B38,Sheet1!B:E,4,FALSE),0)</f>
        <v>0</v>
      </c>
      <c r="P39" s="220">
        <f>+IFERROR(VLOOKUP(C38,Sheet1!C:E,3,FALSE)+VLOOKUP(C38,Sheet1!C:F,4,FALSE),0)</f>
        <v>0</v>
      </c>
      <c r="Q39" s="220">
        <f>+IFERROR(VLOOKUP(D38,Sheet1!D:F,3,FALSE)+VLOOKUP(D38,Sheet1!D:G,4,FALSE),0)</f>
        <v>0</v>
      </c>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8">
        <f t="shared" si="5"/>
        <v>0</v>
      </c>
      <c r="AZ39" s="244">
        <f t="shared" si="6"/>
        <v>0</v>
      </c>
      <c r="BA39" s="553">
        <f t="shared" si="7"/>
        <v>0</v>
      </c>
    </row>
    <row r="40" spans="1:53" s="4" customFormat="1" ht="15" hidden="1" customHeight="1" thickBot="1" x14ac:dyDescent="0.55000000000000004">
      <c r="A40" s="169"/>
      <c r="B40" s="461"/>
      <c r="C40" s="274"/>
      <c r="D40" s="274"/>
      <c r="E40" s="277"/>
      <c r="F40" s="552">
        <f t="shared" si="32"/>
        <v>0</v>
      </c>
      <c r="G40" s="277">
        <v>0</v>
      </c>
      <c r="H40" s="226">
        <f>SUM(N40:AX40)</f>
        <v>0</v>
      </c>
      <c r="I40" s="227"/>
      <c r="J40" s="436">
        <f t="shared" si="10"/>
        <v>0</v>
      </c>
      <c r="K40" s="277">
        <v>0</v>
      </c>
      <c r="L40" s="228"/>
      <c r="M40" s="277"/>
      <c r="N40" s="267"/>
      <c r="O40" s="267"/>
      <c r="P40" s="267"/>
      <c r="Q40" s="267"/>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8">
        <f t="shared" ref="AY40:AY66" si="45">SUM(R40:AX40)</f>
        <v>0</v>
      </c>
      <c r="AZ40" s="244">
        <f t="shared" ref="AZ40:AZ66" si="46">+AY40+N40</f>
        <v>0</v>
      </c>
      <c r="BA40" s="553">
        <f t="shared" ref="BA40:BA66" si="47">+G40-AZ40</f>
        <v>0</v>
      </c>
    </row>
    <row r="41" spans="1:53" s="4" customFormat="1" ht="15" hidden="1" customHeight="1" x14ac:dyDescent="0.5">
      <c r="A41" s="557"/>
      <c r="B41" s="576"/>
      <c r="C41" s="450"/>
      <c r="D41" s="450"/>
      <c r="E41" s="431">
        <f t="shared" ref="E41:L41" si="48">SUM(E42:E43)</f>
        <v>0</v>
      </c>
      <c r="F41" s="574">
        <f>SUM(F42:F43)</f>
        <v>0</v>
      </c>
      <c r="G41" s="431">
        <f>SUM(G42:G43)</f>
        <v>0</v>
      </c>
      <c r="H41" s="431">
        <f t="shared" si="48"/>
        <v>0</v>
      </c>
      <c r="I41" s="550">
        <f t="shared" si="48"/>
        <v>0</v>
      </c>
      <c r="J41" s="549">
        <f t="shared" si="48"/>
        <v>0</v>
      </c>
      <c r="K41" s="550">
        <f t="shared" si="48"/>
        <v>0</v>
      </c>
      <c r="L41" s="551">
        <f t="shared" si="48"/>
        <v>0</v>
      </c>
      <c r="M41" s="551"/>
      <c r="N41" s="480"/>
      <c r="O41" s="220"/>
      <c r="P41" s="220"/>
      <c r="Q41" s="220"/>
      <c r="R41" s="481">
        <f>SUM(R42:R43)</f>
        <v>0</v>
      </c>
      <c r="S41" s="482">
        <f>SUM(S42:S43)</f>
        <v>0</v>
      </c>
      <c r="T41" s="482">
        <f t="shared" ref="T41:AQ41" si="49">SUM(T42:T43)</f>
        <v>0</v>
      </c>
      <c r="U41" s="482">
        <f t="shared" si="49"/>
        <v>0</v>
      </c>
      <c r="V41" s="482">
        <f t="shared" si="49"/>
        <v>0</v>
      </c>
      <c r="W41" s="482">
        <f t="shared" si="49"/>
        <v>0</v>
      </c>
      <c r="X41" s="482">
        <f t="shared" si="49"/>
        <v>0</v>
      </c>
      <c r="Y41" s="482">
        <f t="shared" si="49"/>
        <v>0</v>
      </c>
      <c r="Z41" s="482">
        <f t="shared" si="49"/>
        <v>0</v>
      </c>
      <c r="AA41" s="482">
        <f t="shared" si="49"/>
        <v>0</v>
      </c>
      <c r="AB41" s="482">
        <f t="shared" si="49"/>
        <v>0</v>
      </c>
      <c r="AC41" s="482">
        <f t="shared" si="49"/>
        <v>0</v>
      </c>
      <c r="AD41" s="482">
        <f t="shared" si="49"/>
        <v>0</v>
      </c>
      <c r="AE41" s="482">
        <f t="shared" si="49"/>
        <v>0</v>
      </c>
      <c r="AF41" s="483">
        <f t="shared" si="49"/>
        <v>0</v>
      </c>
      <c r="AG41" s="482">
        <f t="shared" si="49"/>
        <v>0</v>
      </c>
      <c r="AH41" s="482">
        <f t="shared" si="49"/>
        <v>0</v>
      </c>
      <c r="AI41" s="482">
        <f t="shared" si="49"/>
        <v>0</v>
      </c>
      <c r="AJ41" s="482">
        <f t="shared" si="49"/>
        <v>0</v>
      </c>
      <c r="AK41" s="482">
        <f t="shared" si="49"/>
        <v>0</v>
      </c>
      <c r="AL41" s="482">
        <f t="shared" si="49"/>
        <v>0</v>
      </c>
      <c r="AM41" s="482">
        <f t="shared" si="49"/>
        <v>0</v>
      </c>
      <c r="AN41" s="482">
        <f t="shared" si="49"/>
        <v>0</v>
      </c>
      <c r="AO41" s="482">
        <f t="shared" si="49"/>
        <v>0</v>
      </c>
      <c r="AP41" s="482">
        <f t="shared" si="49"/>
        <v>0</v>
      </c>
      <c r="AQ41" s="482">
        <f t="shared" si="49"/>
        <v>0</v>
      </c>
      <c r="AR41" s="483">
        <f t="shared" ref="AR41:AX41" si="50">SUM(AR42:AR43)</f>
        <v>0</v>
      </c>
      <c r="AS41" s="482">
        <f t="shared" si="50"/>
        <v>0</v>
      </c>
      <c r="AT41" s="482">
        <f t="shared" si="50"/>
        <v>0</v>
      </c>
      <c r="AU41" s="482">
        <f t="shared" si="50"/>
        <v>0</v>
      </c>
      <c r="AV41" s="482">
        <f t="shared" si="50"/>
        <v>0</v>
      </c>
      <c r="AW41" s="482">
        <f t="shared" si="50"/>
        <v>0</v>
      </c>
      <c r="AX41" s="482">
        <f t="shared" si="50"/>
        <v>0</v>
      </c>
      <c r="AY41" s="248">
        <f t="shared" si="45"/>
        <v>0</v>
      </c>
      <c r="AZ41" s="244">
        <f t="shared" si="46"/>
        <v>0</v>
      </c>
      <c r="BA41" s="553">
        <f t="shared" si="47"/>
        <v>0</v>
      </c>
    </row>
    <row r="42" spans="1:53" s="4" customFormat="1" ht="15" hidden="1" customHeight="1" x14ac:dyDescent="0.5">
      <c r="A42" s="151"/>
      <c r="B42" s="463"/>
      <c r="C42" s="273"/>
      <c r="D42" s="273"/>
      <c r="E42" s="249"/>
      <c r="F42" s="552">
        <f t="shared" si="32"/>
        <v>0</v>
      </c>
      <c r="G42" s="249">
        <v>0</v>
      </c>
      <c r="H42" s="220">
        <f>SUM(N42:AX42)</f>
        <v>0</v>
      </c>
      <c r="I42" s="231"/>
      <c r="J42" s="435">
        <f t="shared" si="10"/>
        <v>0</v>
      </c>
      <c r="K42" s="249">
        <v>0</v>
      </c>
      <c r="L42" s="232"/>
      <c r="M42" s="249"/>
      <c r="N42" s="235">
        <f>+IFERROR(VLOOKUP(B41,Sheet1!B:D,2,FALSE),0)</f>
        <v>0</v>
      </c>
      <c r="O42" s="266"/>
      <c r="P42" s="266"/>
      <c r="Q42" s="266"/>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8">
        <f t="shared" si="45"/>
        <v>0</v>
      </c>
      <c r="AZ42" s="244">
        <f t="shared" si="46"/>
        <v>0</v>
      </c>
      <c r="BA42" s="553">
        <f t="shared" si="47"/>
        <v>0</v>
      </c>
    </row>
    <row r="43" spans="1:53" s="4" customFormat="1" ht="15" hidden="1" customHeight="1" thickBot="1" x14ac:dyDescent="0.55000000000000004">
      <c r="A43" s="169"/>
      <c r="B43" s="461"/>
      <c r="C43" s="274"/>
      <c r="D43" s="274"/>
      <c r="E43" s="277"/>
      <c r="F43" s="552">
        <f t="shared" si="32"/>
        <v>0</v>
      </c>
      <c r="G43" s="277">
        <v>0</v>
      </c>
      <c r="H43" s="226">
        <f>SUM(N43:AX43)</f>
        <v>0</v>
      </c>
      <c r="I43" s="227"/>
      <c r="J43" s="436">
        <f t="shared" si="10"/>
        <v>0</v>
      </c>
      <c r="K43" s="277">
        <v>0</v>
      </c>
      <c r="L43" s="228"/>
      <c r="M43" s="277"/>
      <c r="N43" s="267"/>
      <c r="O43" s="267"/>
      <c r="P43" s="267"/>
      <c r="Q43" s="267"/>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8">
        <f t="shared" si="45"/>
        <v>0</v>
      </c>
      <c r="AZ43" s="244">
        <f t="shared" si="46"/>
        <v>0</v>
      </c>
      <c r="BA43" s="553">
        <f t="shared" si="47"/>
        <v>0</v>
      </c>
    </row>
    <row r="44" spans="1:53" s="4" customFormat="1" ht="15" hidden="1" customHeight="1" thickBot="1" x14ac:dyDescent="0.55000000000000004">
      <c r="A44" s="557"/>
      <c r="B44" s="463"/>
      <c r="C44" s="450"/>
      <c r="D44" s="450"/>
      <c r="E44" s="431">
        <f t="shared" ref="E44:L44" si="51">SUM(E45:E46)</f>
        <v>0</v>
      </c>
      <c r="F44" s="574">
        <f t="shared" si="51"/>
        <v>0</v>
      </c>
      <c r="G44" s="431">
        <f t="shared" si="51"/>
        <v>0</v>
      </c>
      <c r="H44" s="431">
        <f t="shared" si="51"/>
        <v>0</v>
      </c>
      <c r="I44" s="550">
        <f t="shared" si="51"/>
        <v>0</v>
      </c>
      <c r="J44" s="549">
        <f t="shared" si="51"/>
        <v>0</v>
      </c>
      <c r="K44" s="550">
        <f t="shared" si="51"/>
        <v>0</v>
      </c>
      <c r="L44" s="551">
        <f t="shared" si="51"/>
        <v>0</v>
      </c>
      <c r="M44" s="551"/>
      <c r="N44" s="480">
        <f t="shared" ref="N44:S44" si="52">SUM(N45:N46)</f>
        <v>0</v>
      </c>
      <c r="O44" s="480">
        <f t="shared" si="52"/>
        <v>0</v>
      </c>
      <c r="P44" s="480">
        <f t="shared" si="52"/>
        <v>0</v>
      </c>
      <c r="Q44" s="480">
        <f t="shared" si="52"/>
        <v>0</v>
      </c>
      <c r="R44" s="481">
        <f t="shared" si="52"/>
        <v>0</v>
      </c>
      <c r="S44" s="482">
        <f t="shared" si="52"/>
        <v>0</v>
      </c>
      <c r="T44" s="482">
        <f t="shared" ref="T44:AQ44" si="53">SUM(T45:T46)</f>
        <v>0</v>
      </c>
      <c r="U44" s="482">
        <f t="shared" si="53"/>
        <v>0</v>
      </c>
      <c r="V44" s="482">
        <f t="shared" si="53"/>
        <v>0</v>
      </c>
      <c r="W44" s="482">
        <f t="shared" si="53"/>
        <v>0</v>
      </c>
      <c r="X44" s="482">
        <f t="shared" si="53"/>
        <v>0</v>
      </c>
      <c r="Y44" s="482">
        <f t="shared" si="53"/>
        <v>0</v>
      </c>
      <c r="Z44" s="482">
        <f t="shared" si="53"/>
        <v>0</v>
      </c>
      <c r="AA44" s="482">
        <f t="shared" si="53"/>
        <v>0</v>
      </c>
      <c r="AB44" s="482">
        <f t="shared" si="53"/>
        <v>0</v>
      </c>
      <c r="AC44" s="482">
        <f t="shared" si="53"/>
        <v>0</v>
      </c>
      <c r="AD44" s="482">
        <f t="shared" si="53"/>
        <v>0</v>
      </c>
      <c r="AE44" s="482">
        <f t="shared" si="53"/>
        <v>0</v>
      </c>
      <c r="AF44" s="483">
        <f t="shared" si="53"/>
        <v>0</v>
      </c>
      <c r="AG44" s="482">
        <f t="shared" si="53"/>
        <v>0</v>
      </c>
      <c r="AH44" s="482">
        <f t="shared" si="53"/>
        <v>0</v>
      </c>
      <c r="AI44" s="482">
        <f t="shared" si="53"/>
        <v>0</v>
      </c>
      <c r="AJ44" s="482">
        <f t="shared" si="53"/>
        <v>0</v>
      </c>
      <c r="AK44" s="482">
        <f t="shared" si="53"/>
        <v>0</v>
      </c>
      <c r="AL44" s="482">
        <f t="shared" si="53"/>
        <v>0</v>
      </c>
      <c r="AM44" s="482">
        <f t="shared" si="53"/>
        <v>0</v>
      </c>
      <c r="AN44" s="482">
        <f t="shared" si="53"/>
        <v>0</v>
      </c>
      <c r="AO44" s="482">
        <f t="shared" si="53"/>
        <v>0</v>
      </c>
      <c r="AP44" s="482">
        <f t="shared" si="53"/>
        <v>0</v>
      </c>
      <c r="AQ44" s="482">
        <f t="shared" si="53"/>
        <v>0</v>
      </c>
      <c r="AR44" s="483">
        <f t="shared" ref="AR44:AX44" si="54">SUM(AR45:AR46)</f>
        <v>0</v>
      </c>
      <c r="AS44" s="482">
        <f t="shared" si="54"/>
        <v>0</v>
      </c>
      <c r="AT44" s="482">
        <f t="shared" si="54"/>
        <v>0</v>
      </c>
      <c r="AU44" s="482">
        <f t="shared" si="54"/>
        <v>0</v>
      </c>
      <c r="AV44" s="482">
        <f t="shared" si="54"/>
        <v>0</v>
      </c>
      <c r="AW44" s="482">
        <f t="shared" si="54"/>
        <v>0</v>
      </c>
      <c r="AX44" s="482">
        <f t="shared" si="54"/>
        <v>0</v>
      </c>
      <c r="AY44" s="248">
        <f t="shared" si="45"/>
        <v>0</v>
      </c>
      <c r="AZ44" s="244">
        <f t="shared" si="46"/>
        <v>0</v>
      </c>
      <c r="BA44" s="553">
        <f t="shared" si="47"/>
        <v>0</v>
      </c>
    </row>
    <row r="45" spans="1:53" s="4" customFormat="1" ht="15" hidden="1" customHeight="1" x14ac:dyDescent="0.5">
      <c r="A45" s="151"/>
      <c r="B45" s="463"/>
      <c r="C45" s="273" t="s">
        <v>301</v>
      </c>
      <c r="D45" s="273"/>
      <c r="E45" s="249"/>
      <c r="F45" s="552">
        <f t="shared" si="32"/>
        <v>0</v>
      </c>
      <c r="G45" s="249">
        <v>0</v>
      </c>
      <c r="H45" s="220">
        <f>SUM(N45:AX45)</f>
        <v>0</v>
      </c>
      <c r="I45" s="231"/>
      <c r="J45" s="435">
        <f t="shared" si="10"/>
        <v>0</v>
      </c>
      <c r="K45" s="249">
        <v>0</v>
      </c>
      <c r="L45" s="232"/>
      <c r="M45" s="249"/>
      <c r="N45" s="480">
        <f>SUM(N46:N47)</f>
        <v>0</v>
      </c>
      <c r="O45" s="220">
        <f>+IFERROR(VLOOKUP(B44,Sheet1!B:D,3,FALSE)+VLOOKUP(B44,Sheet1!B:E,4,FALSE),0)</f>
        <v>0</v>
      </c>
      <c r="P45" s="220">
        <f>+IFERROR(VLOOKUP(C44,Sheet1!C:E,3,FALSE)+VLOOKUP(C44,Sheet1!C:F,4,FALSE),0)</f>
        <v>0</v>
      </c>
      <c r="Q45" s="220">
        <f>+IFERROR(VLOOKUP(D44,Sheet1!D:F,3,FALSE)+VLOOKUP(D44,Sheet1!D:G,4,FALSE),0)</f>
        <v>0</v>
      </c>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8">
        <f t="shared" si="45"/>
        <v>0</v>
      </c>
      <c r="AZ45" s="244">
        <f t="shared" si="46"/>
        <v>0</v>
      </c>
      <c r="BA45" s="553">
        <f t="shared" si="47"/>
        <v>0</v>
      </c>
    </row>
    <row r="46" spans="1:53" s="4" customFormat="1" ht="15" hidden="1" customHeight="1" thickBot="1" x14ac:dyDescent="0.55000000000000004">
      <c r="A46" s="169"/>
      <c r="B46" s="461"/>
      <c r="C46" s="274"/>
      <c r="D46" s="274"/>
      <c r="E46" s="277"/>
      <c r="F46" s="552">
        <f t="shared" si="32"/>
        <v>0</v>
      </c>
      <c r="G46" s="277">
        <v>0</v>
      </c>
      <c r="H46" s="226">
        <f>SUM(N46:AX46)</f>
        <v>0</v>
      </c>
      <c r="I46" s="227"/>
      <c r="J46" s="436">
        <f t="shared" si="10"/>
        <v>0</v>
      </c>
      <c r="K46" s="277">
        <v>0</v>
      </c>
      <c r="L46" s="228"/>
      <c r="M46" s="277"/>
      <c r="N46" s="267"/>
      <c r="O46" s="267"/>
      <c r="P46" s="267"/>
      <c r="Q46" s="267"/>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8">
        <f t="shared" si="45"/>
        <v>0</v>
      </c>
      <c r="AZ46" s="244">
        <f t="shared" si="46"/>
        <v>0</v>
      </c>
      <c r="BA46" s="553">
        <f t="shared" si="47"/>
        <v>0</v>
      </c>
    </row>
    <row r="47" spans="1:53" s="4" customFormat="1" ht="15" hidden="1" customHeight="1" x14ac:dyDescent="0.5">
      <c r="A47" s="557"/>
      <c r="B47" s="576"/>
      <c r="C47" s="450"/>
      <c r="D47" s="450"/>
      <c r="E47" s="431">
        <f t="shared" ref="E47:L47" si="55">SUM(E48:E49)</f>
        <v>0</v>
      </c>
      <c r="F47" s="574">
        <f t="shared" si="55"/>
        <v>0</v>
      </c>
      <c r="G47" s="431">
        <f t="shared" si="55"/>
        <v>0</v>
      </c>
      <c r="H47" s="431">
        <f t="shared" si="55"/>
        <v>0</v>
      </c>
      <c r="I47" s="550">
        <f t="shared" si="55"/>
        <v>0</v>
      </c>
      <c r="J47" s="549">
        <f t="shared" si="55"/>
        <v>0</v>
      </c>
      <c r="K47" s="550">
        <f t="shared" si="55"/>
        <v>0</v>
      </c>
      <c r="L47" s="551">
        <f t="shared" si="55"/>
        <v>0</v>
      </c>
      <c r="M47" s="551"/>
      <c r="N47" s="480"/>
      <c r="O47" s="220"/>
      <c r="P47" s="220"/>
      <c r="Q47" s="220"/>
      <c r="R47" s="481">
        <f>SUM(R48:R49)</f>
        <v>0</v>
      </c>
      <c r="S47" s="482">
        <f>SUM(S48:S49)</f>
        <v>0</v>
      </c>
      <c r="T47" s="482">
        <f t="shared" ref="T47:AW47" si="56">SUM(T48:T49)</f>
        <v>0</v>
      </c>
      <c r="U47" s="482">
        <f t="shared" si="56"/>
        <v>0</v>
      </c>
      <c r="V47" s="482">
        <f t="shared" si="56"/>
        <v>0</v>
      </c>
      <c r="W47" s="482">
        <f t="shared" si="56"/>
        <v>0</v>
      </c>
      <c r="X47" s="482">
        <f t="shared" si="56"/>
        <v>0</v>
      </c>
      <c r="Y47" s="482">
        <f t="shared" si="56"/>
        <v>0</v>
      </c>
      <c r="Z47" s="482">
        <f t="shared" si="56"/>
        <v>0</v>
      </c>
      <c r="AA47" s="482">
        <f t="shared" si="56"/>
        <v>0</v>
      </c>
      <c r="AB47" s="482">
        <f t="shared" si="56"/>
        <v>0</v>
      </c>
      <c r="AC47" s="482">
        <f t="shared" si="56"/>
        <v>0</v>
      </c>
      <c r="AD47" s="482">
        <f t="shared" si="56"/>
        <v>0</v>
      </c>
      <c r="AE47" s="482">
        <f t="shared" si="56"/>
        <v>0</v>
      </c>
      <c r="AF47" s="483">
        <f t="shared" si="56"/>
        <v>0</v>
      </c>
      <c r="AG47" s="482">
        <f t="shared" si="56"/>
        <v>0</v>
      </c>
      <c r="AH47" s="482">
        <f t="shared" si="56"/>
        <v>0</v>
      </c>
      <c r="AI47" s="482">
        <f t="shared" si="56"/>
        <v>0</v>
      </c>
      <c r="AJ47" s="482">
        <f t="shared" si="56"/>
        <v>0</v>
      </c>
      <c r="AK47" s="482">
        <f t="shared" si="56"/>
        <v>0</v>
      </c>
      <c r="AL47" s="482">
        <f t="shared" si="56"/>
        <v>0</v>
      </c>
      <c r="AM47" s="482">
        <f t="shared" si="56"/>
        <v>0</v>
      </c>
      <c r="AN47" s="482">
        <f t="shared" si="56"/>
        <v>0</v>
      </c>
      <c r="AO47" s="482">
        <f t="shared" si="56"/>
        <v>0</v>
      </c>
      <c r="AP47" s="482">
        <f t="shared" si="56"/>
        <v>0</v>
      </c>
      <c r="AQ47" s="482">
        <f t="shared" si="56"/>
        <v>0</v>
      </c>
      <c r="AR47" s="483">
        <f t="shared" ref="AR47:AX47" si="57">SUM(AR48:AR49)</f>
        <v>0</v>
      </c>
      <c r="AS47" s="482">
        <f t="shared" si="56"/>
        <v>0</v>
      </c>
      <c r="AT47" s="482">
        <f t="shared" si="56"/>
        <v>0</v>
      </c>
      <c r="AU47" s="482">
        <f t="shared" si="56"/>
        <v>0</v>
      </c>
      <c r="AV47" s="482">
        <f t="shared" si="56"/>
        <v>0</v>
      </c>
      <c r="AW47" s="482">
        <f t="shared" si="56"/>
        <v>0</v>
      </c>
      <c r="AX47" s="482">
        <f t="shared" si="57"/>
        <v>0</v>
      </c>
      <c r="AY47" s="248">
        <f t="shared" si="45"/>
        <v>0</v>
      </c>
      <c r="AZ47" s="244">
        <f t="shared" si="46"/>
        <v>0</v>
      </c>
      <c r="BA47" s="553">
        <f t="shared" si="47"/>
        <v>0</v>
      </c>
    </row>
    <row r="48" spans="1:53" s="4" customFormat="1" ht="15" hidden="1" customHeight="1" x14ac:dyDescent="0.5">
      <c r="A48" s="151"/>
      <c r="B48" s="463"/>
      <c r="C48" s="273"/>
      <c r="D48" s="273"/>
      <c r="E48" s="249"/>
      <c r="F48" s="552">
        <f t="shared" si="32"/>
        <v>0</v>
      </c>
      <c r="G48" s="249">
        <v>0</v>
      </c>
      <c r="H48" s="220">
        <f>SUM(N48:AX48)</f>
        <v>0</v>
      </c>
      <c r="I48" s="231"/>
      <c r="J48" s="435">
        <f t="shared" si="10"/>
        <v>0</v>
      </c>
      <c r="K48" s="249">
        <v>0</v>
      </c>
      <c r="L48" s="232"/>
      <c r="M48" s="249"/>
      <c r="N48" s="235">
        <f>+IFERROR(VLOOKUP(B47,Sheet1!B:D,2,FALSE),0)</f>
        <v>0</v>
      </c>
      <c r="O48" s="266"/>
      <c r="P48" s="266"/>
      <c r="Q48" s="266"/>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8">
        <f t="shared" si="45"/>
        <v>0</v>
      </c>
      <c r="AZ48" s="244">
        <f t="shared" si="46"/>
        <v>0</v>
      </c>
      <c r="BA48" s="553">
        <f t="shared" si="47"/>
        <v>0</v>
      </c>
    </row>
    <row r="49" spans="1:53" s="4" customFormat="1" ht="15" hidden="1" customHeight="1" thickBot="1" x14ac:dyDescent="0.55000000000000004">
      <c r="A49" s="169"/>
      <c r="B49" s="461"/>
      <c r="C49" s="274"/>
      <c r="D49" s="274"/>
      <c r="E49" s="277"/>
      <c r="F49" s="552">
        <f t="shared" si="32"/>
        <v>0</v>
      </c>
      <c r="G49" s="277">
        <v>0</v>
      </c>
      <c r="H49" s="226">
        <f>SUM(N49:AX49)</f>
        <v>0</v>
      </c>
      <c r="I49" s="227"/>
      <c r="J49" s="436">
        <f t="shared" si="10"/>
        <v>0</v>
      </c>
      <c r="K49" s="277">
        <v>0</v>
      </c>
      <c r="L49" s="228"/>
      <c r="M49" s="277"/>
      <c r="N49" s="267"/>
      <c r="O49" s="267"/>
      <c r="P49" s="267"/>
      <c r="Q49" s="267"/>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8">
        <f t="shared" si="45"/>
        <v>0</v>
      </c>
      <c r="AZ49" s="244">
        <f t="shared" si="46"/>
        <v>0</v>
      </c>
      <c r="BA49" s="553">
        <f t="shared" si="47"/>
        <v>0</v>
      </c>
    </row>
    <row r="50" spans="1:53" s="4" customFormat="1" ht="15" hidden="1" customHeight="1" x14ac:dyDescent="0.5">
      <c r="A50" s="557"/>
      <c r="B50" s="576"/>
      <c r="C50" s="450"/>
      <c r="D50" s="450"/>
      <c r="E50" s="431">
        <f t="shared" ref="E50:L50" si="58">SUM(E51:E52)</f>
        <v>0</v>
      </c>
      <c r="F50" s="574">
        <f t="shared" si="58"/>
        <v>0</v>
      </c>
      <c r="G50" s="431">
        <f t="shared" si="58"/>
        <v>0</v>
      </c>
      <c r="H50" s="431">
        <f t="shared" si="58"/>
        <v>0</v>
      </c>
      <c r="I50" s="550">
        <f t="shared" si="58"/>
        <v>0</v>
      </c>
      <c r="J50" s="549">
        <f t="shared" si="58"/>
        <v>0</v>
      </c>
      <c r="K50" s="550">
        <f t="shared" si="58"/>
        <v>0</v>
      </c>
      <c r="L50" s="551">
        <f t="shared" si="58"/>
        <v>0</v>
      </c>
      <c r="M50" s="551"/>
      <c r="N50" s="480">
        <f t="shared" ref="N50:S50" si="59">SUM(N51:N52)</f>
        <v>0</v>
      </c>
      <c r="O50" s="480">
        <f t="shared" si="59"/>
        <v>0</v>
      </c>
      <c r="P50" s="480">
        <f t="shared" si="59"/>
        <v>0</v>
      </c>
      <c r="Q50" s="480">
        <f t="shared" si="59"/>
        <v>0</v>
      </c>
      <c r="R50" s="481">
        <f t="shared" si="59"/>
        <v>0</v>
      </c>
      <c r="S50" s="482">
        <f t="shared" si="59"/>
        <v>0</v>
      </c>
      <c r="T50" s="482">
        <f t="shared" ref="T50:AQ50" si="60">SUM(T51:T52)</f>
        <v>0</v>
      </c>
      <c r="U50" s="482">
        <f t="shared" si="60"/>
        <v>0</v>
      </c>
      <c r="V50" s="482">
        <f t="shared" si="60"/>
        <v>0</v>
      </c>
      <c r="W50" s="482">
        <f t="shared" si="60"/>
        <v>0</v>
      </c>
      <c r="X50" s="482">
        <f t="shared" si="60"/>
        <v>0</v>
      </c>
      <c r="Y50" s="482">
        <f t="shared" si="60"/>
        <v>0</v>
      </c>
      <c r="Z50" s="482">
        <f t="shared" si="60"/>
        <v>0</v>
      </c>
      <c r="AA50" s="482">
        <f t="shared" si="60"/>
        <v>0</v>
      </c>
      <c r="AB50" s="482">
        <f t="shared" si="60"/>
        <v>0</v>
      </c>
      <c r="AC50" s="482">
        <f t="shared" si="60"/>
        <v>0</v>
      </c>
      <c r="AD50" s="482">
        <f t="shared" si="60"/>
        <v>0</v>
      </c>
      <c r="AE50" s="482">
        <f t="shared" si="60"/>
        <v>0</v>
      </c>
      <c r="AF50" s="483">
        <f t="shared" si="60"/>
        <v>0</v>
      </c>
      <c r="AG50" s="482">
        <f t="shared" si="60"/>
        <v>0</v>
      </c>
      <c r="AH50" s="482">
        <f t="shared" si="60"/>
        <v>0</v>
      </c>
      <c r="AI50" s="482">
        <f t="shared" si="60"/>
        <v>0</v>
      </c>
      <c r="AJ50" s="482">
        <f t="shared" si="60"/>
        <v>0</v>
      </c>
      <c r="AK50" s="482">
        <f t="shared" si="60"/>
        <v>0</v>
      </c>
      <c r="AL50" s="482">
        <f t="shared" si="60"/>
        <v>0</v>
      </c>
      <c r="AM50" s="482">
        <f t="shared" si="60"/>
        <v>0</v>
      </c>
      <c r="AN50" s="482">
        <f t="shared" si="60"/>
        <v>0</v>
      </c>
      <c r="AO50" s="482">
        <f t="shared" si="60"/>
        <v>0</v>
      </c>
      <c r="AP50" s="482">
        <f t="shared" si="60"/>
        <v>0</v>
      </c>
      <c r="AQ50" s="482">
        <f t="shared" si="60"/>
        <v>0</v>
      </c>
      <c r="AR50" s="483">
        <f t="shared" ref="AR50:AX50" si="61">SUM(AR51:AR52)</f>
        <v>0</v>
      </c>
      <c r="AS50" s="482">
        <f t="shared" si="61"/>
        <v>0</v>
      </c>
      <c r="AT50" s="482">
        <f t="shared" si="61"/>
        <v>0</v>
      </c>
      <c r="AU50" s="482">
        <f t="shared" si="61"/>
        <v>0</v>
      </c>
      <c r="AV50" s="482">
        <f t="shared" si="61"/>
        <v>0</v>
      </c>
      <c r="AW50" s="482">
        <f t="shared" si="61"/>
        <v>0</v>
      </c>
      <c r="AX50" s="482">
        <f t="shared" si="61"/>
        <v>0</v>
      </c>
      <c r="AY50" s="248">
        <f t="shared" si="45"/>
        <v>0</v>
      </c>
      <c r="AZ50" s="244">
        <f t="shared" si="46"/>
        <v>0</v>
      </c>
      <c r="BA50" s="553">
        <f t="shared" si="47"/>
        <v>0</v>
      </c>
    </row>
    <row r="51" spans="1:53" s="4" customFormat="1" ht="15" hidden="1" customHeight="1" thickBot="1" x14ac:dyDescent="0.55000000000000004">
      <c r="A51" s="151"/>
      <c r="B51" s="463"/>
      <c r="C51" s="273"/>
      <c r="D51" s="273"/>
      <c r="E51" s="249"/>
      <c r="F51" s="552">
        <f t="shared" si="32"/>
        <v>0</v>
      </c>
      <c r="G51" s="249">
        <v>0</v>
      </c>
      <c r="H51" s="220">
        <f>SUM(N51:AX51)</f>
        <v>0</v>
      </c>
      <c r="I51" s="231"/>
      <c r="J51" s="435">
        <f t="shared" si="10"/>
        <v>0</v>
      </c>
      <c r="K51" s="249">
        <v>0</v>
      </c>
      <c r="L51" s="232"/>
      <c r="M51" s="249"/>
      <c r="N51" s="235">
        <f>+IFERROR(VLOOKUP(B50,Sheet1!B:D,2,FALSE),0)</f>
        <v>0</v>
      </c>
      <c r="O51" s="266"/>
      <c r="P51" s="266"/>
      <c r="Q51" s="266"/>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8">
        <f t="shared" si="45"/>
        <v>0</v>
      </c>
      <c r="AZ51" s="244">
        <f t="shared" si="46"/>
        <v>0</v>
      </c>
      <c r="BA51" s="553">
        <f t="shared" si="47"/>
        <v>0</v>
      </c>
    </row>
    <row r="52" spans="1:53" s="4" customFormat="1" ht="15" hidden="1" customHeight="1" thickBot="1" x14ac:dyDescent="0.55000000000000004">
      <c r="A52" s="169"/>
      <c r="B52" s="461"/>
      <c r="C52" s="274" t="s">
        <v>301</v>
      </c>
      <c r="D52" s="274"/>
      <c r="E52" s="277"/>
      <c r="F52" s="552">
        <f t="shared" si="32"/>
        <v>0</v>
      </c>
      <c r="G52" s="277">
        <v>0</v>
      </c>
      <c r="H52" s="226">
        <f>SUM(N52:AX52)</f>
        <v>0</v>
      </c>
      <c r="I52" s="227"/>
      <c r="J52" s="436">
        <f t="shared" si="10"/>
        <v>0</v>
      </c>
      <c r="K52" s="277">
        <v>0</v>
      </c>
      <c r="L52" s="228"/>
      <c r="M52" s="277"/>
      <c r="N52" s="480">
        <f>SUM(N53:N54)</f>
        <v>0</v>
      </c>
      <c r="O52" s="220">
        <f>+IFERROR(VLOOKUP(B51,Sheet1!B:D,3,FALSE)+VLOOKUP(B51,Sheet1!B:E,4,FALSE),0)</f>
        <v>0</v>
      </c>
      <c r="P52" s="220">
        <f>+IFERROR(VLOOKUP(C51,Sheet1!C:E,3,FALSE)+VLOOKUP(C51,Sheet1!C:F,4,FALSE),0)</f>
        <v>0</v>
      </c>
      <c r="Q52" s="220">
        <f>+IFERROR(VLOOKUP(D51,Sheet1!D:F,3,FALSE)+VLOOKUP(D51,Sheet1!D:G,4,FALSE),0)</f>
        <v>0</v>
      </c>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8">
        <f t="shared" si="45"/>
        <v>0</v>
      </c>
      <c r="AZ52" s="244">
        <f t="shared" si="46"/>
        <v>0</v>
      </c>
      <c r="BA52" s="553">
        <f t="shared" si="47"/>
        <v>0</v>
      </c>
    </row>
    <row r="53" spans="1:53" s="4" customFormat="1" ht="15" hidden="1" customHeight="1" x14ac:dyDescent="0.5">
      <c r="A53" s="557"/>
      <c r="B53" s="576"/>
      <c r="C53" s="450"/>
      <c r="D53" s="450"/>
      <c r="E53" s="431">
        <f t="shared" ref="E53:L53" si="62">SUM(E54:E55)</f>
        <v>0</v>
      </c>
      <c r="F53" s="574">
        <f t="shared" si="62"/>
        <v>0</v>
      </c>
      <c r="G53" s="431">
        <f t="shared" si="62"/>
        <v>0</v>
      </c>
      <c r="H53" s="431">
        <f t="shared" si="62"/>
        <v>0</v>
      </c>
      <c r="I53" s="550">
        <f t="shared" si="62"/>
        <v>0</v>
      </c>
      <c r="J53" s="549">
        <f t="shared" si="62"/>
        <v>0</v>
      </c>
      <c r="K53" s="550">
        <f t="shared" si="62"/>
        <v>0</v>
      </c>
      <c r="L53" s="551">
        <f t="shared" si="62"/>
        <v>0</v>
      </c>
      <c r="M53" s="551"/>
      <c r="N53" s="480">
        <f>SUM(N54:N55)</f>
        <v>0</v>
      </c>
      <c r="O53" s="480">
        <f>SUM(O54:O55)</f>
        <v>0</v>
      </c>
      <c r="P53" s="480">
        <f>SUM(P54:P55)</f>
        <v>0</v>
      </c>
      <c r="Q53" s="480">
        <f>SUM(Q54:Q55)</f>
        <v>0</v>
      </c>
      <c r="R53" s="481">
        <f>SUM(R54:R55)</f>
        <v>0</v>
      </c>
      <c r="S53" s="482">
        <f>SUM(S54:S55)</f>
        <v>0</v>
      </c>
      <c r="T53" s="482">
        <f t="shared" ref="T53:AX53" si="63">SUM(T54:T55)</f>
        <v>0</v>
      </c>
      <c r="U53" s="482">
        <f t="shared" si="63"/>
        <v>0</v>
      </c>
      <c r="V53" s="482">
        <f t="shared" si="63"/>
        <v>0</v>
      </c>
      <c r="W53" s="482">
        <f t="shared" si="63"/>
        <v>0</v>
      </c>
      <c r="X53" s="482">
        <f t="shared" si="63"/>
        <v>0</v>
      </c>
      <c r="Y53" s="482">
        <f t="shared" si="63"/>
        <v>0</v>
      </c>
      <c r="Z53" s="482">
        <f t="shared" si="63"/>
        <v>0</v>
      </c>
      <c r="AA53" s="482">
        <f t="shared" si="63"/>
        <v>0</v>
      </c>
      <c r="AB53" s="482">
        <f t="shared" si="63"/>
        <v>0</v>
      </c>
      <c r="AC53" s="482">
        <f t="shared" si="63"/>
        <v>0</v>
      </c>
      <c r="AD53" s="482">
        <f t="shared" si="63"/>
        <v>0</v>
      </c>
      <c r="AE53" s="482">
        <f t="shared" si="63"/>
        <v>0</v>
      </c>
      <c r="AF53" s="483">
        <f t="shared" si="63"/>
        <v>0</v>
      </c>
      <c r="AG53" s="575">
        <f t="shared" si="63"/>
        <v>0</v>
      </c>
      <c r="AH53" s="575">
        <f t="shared" si="63"/>
        <v>0</v>
      </c>
      <c r="AI53" s="575">
        <f t="shared" si="63"/>
        <v>0</v>
      </c>
      <c r="AJ53" s="575">
        <f t="shared" si="63"/>
        <v>0</v>
      </c>
      <c r="AK53" s="575">
        <f t="shared" si="63"/>
        <v>0</v>
      </c>
      <c r="AL53" s="482">
        <f t="shared" si="63"/>
        <v>0</v>
      </c>
      <c r="AM53" s="482">
        <f t="shared" si="63"/>
        <v>0</v>
      </c>
      <c r="AN53" s="482">
        <f t="shared" si="63"/>
        <v>0</v>
      </c>
      <c r="AO53" s="482">
        <f t="shared" si="63"/>
        <v>0</v>
      </c>
      <c r="AP53" s="482">
        <f t="shared" si="63"/>
        <v>0</v>
      </c>
      <c r="AQ53" s="482">
        <f t="shared" si="63"/>
        <v>0</v>
      </c>
      <c r="AR53" s="483">
        <f t="shared" si="63"/>
        <v>0</v>
      </c>
      <c r="AS53" s="575">
        <f t="shared" si="63"/>
        <v>0</v>
      </c>
      <c r="AT53" s="575">
        <f t="shared" si="63"/>
        <v>0</v>
      </c>
      <c r="AU53" s="575">
        <f t="shared" si="63"/>
        <v>0</v>
      </c>
      <c r="AV53" s="575">
        <f t="shared" si="63"/>
        <v>0</v>
      </c>
      <c r="AW53" s="575">
        <f t="shared" si="63"/>
        <v>0</v>
      </c>
      <c r="AX53" s="482">
        <f t="shared" si="63"/>
        <v>0</v>
      </c>
      <c r="AY53" s="248">
        <f t="shared" si="45"/>
        <v>0</v>
      </c>
      <c r="AZ53" s="244">
        <f t="shared" si="46"/>
        <v>0</v>
      </c>
      <c r="BA53" s="553">
        <f t="shared" si="47"/>
        <v>0</v>
      </c>
    </row>
    <row r="54" spans="1:53" s="4" customFormat="1" ht="15" hidden="1" customHeight="1" x14ac:dyDescent="0.5">
      <c r="A54" s="150"/>
      <c r="B54" s="459"/>
      <c r="C54" s="273"/>
      <c r="D54" s="273"/>
      <c r="E54" s="249"/>
      <c r="F54" s="552">
        <f t="shared" si="32"/>
        <v>0</v>
      </c>
      <c r="G54" s="249">
        <v>0</v>
      </c>
      <c r="H54" s="220">
        <f>SUM(N54:AX54)</f>
        <v>0</v>
      </c>
      <c r="I54" s="231"/>
      <c r="J54" s="435">
        <f t="shared" si="10"/>
        <v>0</v>
      </c>
      <c r="K54" s="249">
        <v>0</v>
      </c>
      <c r="L54" s="232"/>
      <c r="M54" s="249"/>
      <c r="N54" s="235"/>
      <c r="O54" s="220"/>
      <c r="P54" s="220"/>
      <c r="Q54" s="220"/>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8">
        <f t="shared" si="45"/>
        <v>0</v>
      </c>
      <c r="AZ54" s="244">
        <f t="shared" si="46"/>
        <v>0</v>
      </c>
      <c r="BA54" s="553">
        <f t="shared" si="47"/>
        <v>0</v>
      </c>
    </row>
    <row r="55" spans="1:53" s="4" customFormat="1" ht="15" hidden="1" customHeight="1" thickBot="1" x14ac:dyDescent="0.55000000000000004">
      <c r="A55" s="169"/>
      <c r="B55" s="461"/>
      <c r="C55" s="274"/>
      <c r="D55" s="274"/>
      <c r="E55" s="277"/>
      <c r="F55" s="552">
        <f t="shared" si="32"/>
        <v>0</v>
      </c>
      <c r="G55" s="277">
        <v>0</v>
      </c>
      <c r="H55" s="226">
        <f>SUM(N55:AX55)</f>
        <v>0</v>
      </c>
      <c r="I55" s="227"/>
      <c r="J55" s="436">
        <f t="shared" si="10"/>
        <v>0</v>
      </c>
      <c r="K55" s="277">
        <v>0</v>
      </c>
      <c r="L55" s="228"/>
      <c r="M55" s="277"/>
      <c r="N55" s="267"/>
      <c r="O55" s="267"/>
      <c r="P55" s="267"/>
      <c r="Q55" s="267"/>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8">
        <f t="shared" si="45"/>
        <v>0</v>
      </c>
      <c r="AZ55" s="244">
        <f t="shared" si="46"/>
        <v>0</v>
      </c>
      <c r="BA55" s="553">
        <f t="shared" si="47"/>
        <v>0</v>
      </c>
    </row>
    <row r="56" spans="1:53" s="4" customFormat="1" ht="15" hidden="1" customHeight="1" x14ac:dyDescent="0.5">
      <c r="A56" s="557"/>
      <c r="B56" s="576"/>
      <c r="C56" s="450"/>
      <c r="D56" s="450"/>
      <c r="E56" s="431">
        <f t="shared" ref="E56:L56" si="64">SUM(E57:E58)</f>
        <v>0</v>
      </c>
      <c r="F56" s="574">
        <f t="shared" si="64"/>
        <v>0</v>
      </c>
      <c r="G56" s="431">
        <f t="shared" si="64"/>
        <v>0</v>
      </c>
      <c r="H56" s="431">
        <f t="shared" si="64"/>
        <v>0</v>
      </c>
      <c r="I56" s="550">
        <f t="shared" si="64"/>
        <v>0</v>
      </c>
      <c r="J56" s="549">
        <f t="shared" si="64"/>
        <v>0</v>
      </c>
      <c r="K56" s="550">
        <f t="shared" si="64"/>
        <v>0</v>
      </c>
      <c r="L56" s="551">
        <f t="shared" si="64"/>
        <v>0</v>
      </c>
      <c r="M56" s="551"/>
      <c r="N56" s="480">
        <f t="shared" ref="N56:S56" si="65">SUM(N57:N58)</f>
        <v>0</v>
      </c>
      <c r="O56" s="480">
        <f t="shared" si="65"/>
        <v>0</v>
      </c>
      <c r="P56" s="480">
        <f t="shared" si="65"/>
        <v>0</v>
      </c>
      <c r="Q56" s="480">
        <f t="shared" si="65"/>
        <v>0</v>
      </c>
      <c r="R56" s="481">
        <f t="shared" si="65"/>
        <v>0</v>
      </c>
      <c r="S56" s="482">
        <f t="shared" si="65"/>
        <v>0</v>
      </c>
      <c r="T56" s="482">
        <f t="shared" ref="T56:AX56" si="66">SUM(T57:T58)</f>
        <v>0</v>
      </c>
      <c r="U56" s="482">
        <f t="shared" si="66"/>
        <v>0</v>
      </c>
      <c r="V56" s="482">
        <f t="shared" si="66"/>
        <v>0</v>
      </c>
      <c r="W56" s="482">
        <f t="shared" si="66"/>
        <v>0</v>
      </c>
      <c r="X56" s="482">
        <f t="shared" si="66"/>
        <v>0</v>
      </c>
      <c r="Y56" s="482">
        <f t="shared" si="66"/>
        <v>0</v>
      </c>
      <c r="Z56" s="482">
        <f t="shared" si="66"/>
        <v>0</v>
      </c>
      <c r="AA56" s="482">
        <f t="shared" si="66"/>
        <v>0</v>
      </c>
      <c r="AB56" s="482">
        <f t="shared" si="66"/>
        <v>0</v>
      </c>
      <c r="AC56" s="482">
        <f t="shared" si="66"/>
        <v>0</v>
      </c>
      <c r="AD56" s="482">
        <f t="shared" si="66"/>
        <v>0</v>
      </c>
      <c r="AE56" s="482">
        <f t="shared" si="66"/>
        <v>0</v>
      </c>
      <c r="AF56" s="483">
        <f t="shared" si="66"/>
        <v>0</v>
      </c>
      <c r="AG56" s="575">
        <f t="shared" si="66"/>
        <v>0</v>
      </c>
      <c r="AH56" s="575">
        <f t="shared" si="66"/>
        <v>0</v>
      </c>
      <c r="AI56" s="575">
        <f t="shared" si="66"/>
        <v>0</v>
      </c>
      <c r="AJ56" s="575">
        <f t="shared" si="66"/>
        <v>0</v>
      </c>
      <c r="AK56" s="575">
        <f t="shared" si="66"/>
        <v>0</v>
      </c>
      <c r="AL56" s="482">
        <f t="shared" si="66"/>
        <v>0</v>
      </c>
      <c r="AM56" s="482">
        <f t="shared" si="66"/>
        <v>0</v>
      </c>
      <c r="AN56" s="482">
        <f t="shared" si="66"/>
        <v>0</v>
      </c>
      <c r="AO56" s="482">
        <f t="shared" si="66"/>
        <v>0</v>
      </c>
      <c r="AP56" s="482">
        <f t="shared" si="66"/>
        <v>0</v>
      </c>
      <c r="AQ56" s="482">
        <f t="shared" si="66"/>
        <v>0</v>
      </c>
      <c r="AR56" s="483">
        <f t="shared" si="66"/>
        <v>0</v>
      </c>
      <c r="AS56" s="575">
        <f t="shared" si="66"/>
        <v>0</v>
      </c>
      <c r="AT56" s="575">
        <f t="shared" si="66"/>
        <v>0</v>
      </c>
      <c r="AU56" s="575">
        <f t="shared" si="66"/>
        <v>0</v>
      </c>
      <c r="AV56" s="575">
        <f t="shared" si="66"/>
        <v>0</v>
      </c>
      <c r="AW56" s="575">
        <f t="shared" si="66"/>
        <v>0</v>
      </c>
      <c r="AX56" s="482">
        <f t="shared" si="66"/>
        <v>0</v>
      </c>
      <c r="AY56" s="248">
        <f t="shared" si="45"/>
        <v>0</v>
      </c>
      <c r="AZ56" s="244">
        <f t="shared" si="46"/>
        <v>0</v>
      </c>
      <c r="BA56" s="553">
        <f t="shared" si="47"/>
        <v>0</v>
      </c>
    </row>
    <row r="57" spans="1:53" s="4" customFormat="1" ht="15" hidden="1" customHeight="1" x14ac:dyDescent="0.5">
      <c r="A57" s="150"/>
      <c r="B57" s="459"/>
      <c r="C57" s="273"/>
      <c r="D57" s="273"/>
      <c r="E57" s="249"/>
      <c r="F57" s="552">
        <f t="shared" si="32"/>
        <v>0</v>
      </c>
      <c r="G57" s="249">
        <v>0</v>
      </c>
      <c r="H57" s="220">
        <f>SUM(N57:AX57)</f>
        <v>0</v>
      </c>
      <c r="I57" s="231"/>
      <c r="J57" s="435">
        <f t="shared" si="10"/>
        <v>0</v>
      </c>
      <c r="K57" s="249">
        <v>0</v>
      </c>
      <c r="L57" s="232"/>
      <c r="M57" s="249"/>
      <c r="N57" s="235">
        <f>+IFERROR(VLOOKUP(B56,Sheet1!B:D,2,FALSE),0)</f>
        <v>0</v>
      </c>
      <c r="O57" s="266"/>
      <c r="P57" s="266"/>
      <c r="Q57" s="266"/>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8">
        <f t="shared" si="45"/>
        <v>0</v>
      </c>
      <c r="AZ57" s="244">
        <f t="shared" si="46"/>
        <v>0</v>
      </c>
      <c r="BA57" s="553">
        <f t="shared" si="47"/>
        <v>0</v>
      </c>
    </row>
    <row r="58" spans="1:53" s="4" customFormat="1" ht="15" hidden="1" customHeight="1" thickBot="1" x14ac:dyDescent="0.55000000000000004">
      <c r="A58" s="169"/>
      <c r="B58" s="461"/>
      <c r="C58" s="274"/>
      <c r="D58" s="274"/>
      <c r="E58" s="277"/>
      <c r="F58" s="552">
        <f t="shared" si="32"/>
        <v>0</v>
      </c>
      <c r="G58" s="277">
        <v>0</v>
      </c>
      <c r="H58" s="226">
        <f>SUM(N58:AX58)</f>
        <v>0</v>
      </c>
      <c r="I58" s="227"/>
      <c r="J58" s="436">
        <f t="shared" si="10"/>
        <v>0</v>
      </c>
      <c r="K58" s="277">
        <v>0</v>
      </c>
      <c r="L58" s="228"/>
      <c r="M58" s="277"/>
      <c r="N58" s="267"/>
      <c r="O58" s="267"/>
      <c r="P58" s="267"/>
      <c r="Q58" s="267"/>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8">
        <f t="shared" si="45"/>
        <v>0</v>
      </c>
      <c r="AZ58" s="244">
        <f t="shared" si="46"/>
        <v>0</v>
      </c>
      <c r="BA58" s="553">
        <f t="shared" si="47"/>
        <v>0</v>
      </c>
    </row>
    <row r="59" spans="1:53" s="4" customFormat="1" ht="15" hidden="1" customHeight="1" x14ac:dyDescent="0.5">
      <c r="A59" s="557"/>
      <c r="B59" s="576"/>
      <c r="C59" s="450"/>
      <c r="D59" s="450"/>
      <c r="E59" s="431">
        <f t="shared" ref="E59:L59" si="67">SUM(E60:E61)</f>
        <v>0</v>
      </c>
      <c r="F59" s="574">
        <f t="shared" si="67"/>
        <v>0</v>
      </c>
      <c r="G59" s="431">
        <f t="shared" si="67"/>
        <v>0</v>
      </c>
      <c r="H59" s="431">
        <f t="shared" si="67"/>
        <v>0</v>
      </c>
      <c r="I59" s="550">
        <f t="shared" si="67"/>
        <v>0</v>
      </c>
      <c r="J59" s="549">
        <f t="shared" si="67"/>
        <v>0</v>
      </c>
      <c r="K59" s="550">
        <f t="shared" si="67"/>
        <v>0</v>
      </c>
      <c r="L59" s="551">
        <f t="shared" si="67"/>
        <v>0</v>
      </c>
      <c r="M59" s="551"/>
      <c r="N59" s="480">
        <f t="shared" ref="N59:S59" si="68">SUM(N60:N61)</f>
        <v>0</v>
      </c>
      <c r="O59" s="480">
        <f t="shared" si="68"/>
        <v>0</v>
      </c>
      <c r="P59" s="480">
        <f t="shared" si="68"/>
        <v>0</v>
      </c>
      <c r="Q59" s="480">
        <f t="shared" si="68"/>
        <v>0</v>
      </c>
      <c r="R59" s="481">
        <f t="shared" si="68"/>
        <v>0</v>
      </c>
      <c r="S59" s="482">
        <f t="shared" si="68"/>
        <v>0</v>
      </c>
      <c r="T59" s="482">
        <f t="shared" ref="T59:AX59" si="69">SUM(T60:T61)</f>
        <v>0</v>
      </c>
      <c r="U59" s="482">
        <f t="shared" si="69"/>
        <v>0</v>
      </c>
      <c r="V59" s="482">
        <f t="shared" si="69"/>
        <v>0</v>
      </c>
      <c r="W59" s="482">
        <f t="shared" si="69"/>
        <v>0</v>
      </c>
      <c r="X59" s="482">
        <f t="shared" si="69"/>
        <v>0</v>
      </c>
      <c r="Y59" s="482">
        <f t="shared" si="69"/>
        <v>0</v>
      </c>
      <c r="Z59" s="482">
        <f t="shared" si="69"/>
        <v>0</v>
      </c>
      <c r="AA59" s="482">
        <f t="shared" si="69"/>
        <v>0</v>
      </c>
      <c r="AB59" s="482">
        <f t="shared" si="69"/>
        <v>0</v>
      </c>
      <c r="AC59" s="482">
        <f t="shared" si="69"/>
        <v>0</v>
      </c>
      <c r="AD59" s="482">
        <f t="shared" si="69"/>
        <v>0</v>
      </c>
      <c r="AE59" s="482">
        <f t="shared" si="69"/>
        <v>0</v>
      </c>
      <c r="AF59" s="483">
        <f t="shared" si="69"/>
        <v>0</v>
      </c>
      <c r="AG59" s="575">
        <f t="shared" si="69"/>
        <v>0</v>
      </c>
      <c r="AH59" s="575">
        <f t="shared" si="69"/>
        <v>0</v>
      </c>
      <c r="AI59" s="575">
        <f t="shared" si="69"/>
        <v>0</v>
      </c>
      <c r="AJ59" s="575">
        <f t="shared" si="69"/>
        <v>0</v>
      </c>
      <c r="AK59" s="575">
        <f t="shared" si="69"/>
        <v>0</v>
      </c>
      <c r="AL59" s="482">
        <f t="shared" si="69"/>
        <v>0</v>
      </c>
      <c r="AM59" s="482">
        <f t="shared" si="69"/>
        <v>0</v>
      </c>
      <c r="AN59" s="482">
        <f t="shared" si="69"/>
        <v>0</v>
      </c>
      <c r="AO59" s="482">
        <f t="shared" si="69"/>
        <v>0</v>
      </c>
      <c r="AP59" s="482">
        <f t="shared" si="69"/>
        <v>0</v>
      </c>
      <c r="AQ59" s="482">
        <f t="shared" si="69"/>
        <v>0</v>
      </c>
      <c r="AR59" s="483">
        <f t="shared" si="69"/>
        <v>0</v>
      </c>
      <c r="AS59" s="575">
        <f t="shared" si="69"/>
        <v>0</v>
      </c>
      <c r="AT59" s="575">
        <f t="shared" si="69"/>
        <v>0</v>
      </c>
      <c r="AU59" s="575">
        <f t="shared" si="69"/>
        <v>0</v>
      </c>
      <c r="AV59" s="575">
        <f t="shared" si="69"/>
        <v>0</v>
      </c>
      <c r="AW59" s="575">
        <f t="shared" si="69"/>
        <v>0</v>
      </c>
      <c r="AX59" s="482">
        <f t="shared" si="69"/>
        <v>0</v>
      </c>
      <c r="AY59" s="248">
        <f t="shared" si="45"/>
        <v>0</v>
      </c>
      <c r="AZ59" s="244">
        <f t="shared" si="46"/>
        <v>0</v>
      </c>
      <c r="BA59" s="553">
        <f t="shared" si="47"/>
        <v>0</v>
      </c>
    </row>
    <row r="60" spans="1:53" s="4" customFormat="1" ht="15" hidden="1" customHeight="1" x14ac:dyDescent="0.5">
      <c r="A60" s="150"/>
      <c r="B60" s="459"/>
      <c r="C60" s="273"/>
      <c r="D60" s="273"/>
      <c r="E60" s="249"/>
      <c r="F60" s="552">
        <f t="shared" si="32"/>
        <v>0</v>
      </c>
      <c r="G60" s="249">
        <v>0</v>
      </c>
      <c r="H60" s="220">
        <f>SUM(N60:AX60)</f>
        <v>0</v>
      </c>
      <c r="I60" s="231"/>
      <c r="J60" s="435">
        <f t="shared" si="10"/>
        <v>0</v>
      </c>
      <c r="K60" s="249">
        <v>0</v>
      </c>
      <c r="L60" s="232"/>
      <c r="M60" s="249"/>
      <c r="N60" s="235">
        <f>+IFERROR(VLOOKUP(B59,Sheet1!B:D,2,FALSE),0)</f>
        <v>0</v>
      </c>
      <c r="O60" s="266"/>
      <c r="P60" s="266"/>
      <c r="Q60" s="266"/>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8">
        <f t="shared" si="45"/>
        <v>0</v>
      </c>
      <c r="AZ60" s="244">
        <f t="shared" si="46"/>
        <v>0</v>
      </c>
      <c r="BA60" s="553">
        <f t="shared" si="47"/>
        <v>0</v>
      </c>
    </row>
    <row r="61" spans="1:53" s="4" customFormat="1" ht="15" hidden="1" customHeight="1" thickBot="1" x14ac:dyDescent="0.55000000000000004">
      <c r="A61" s="170"/>
      <c r="B61" s="460"/>
      <c r="C61" s="274"/>
      <c r="D61" s="274"/>
      <c r="E61" s="277"/>
      <c r="F61" s="552">
        <f t="shared" si="32"/>
        <v>0</v>
      </c>
      <c r="G61" s="277">
        <v>0</v>
      </c>
      <c r="H61" s="226">
        <f>SUM(N61:AX61)</f>
        <v>0</v>
      </c>
      <c r="I61" s="227"/>
      <c r="J61" s="436">
        <f t="shared" si="10"/>
        <v>0</v>
      </c>
      <c r="K61" s="277">
        <v>0</v>
      </c>
      <c r="L61" s="228"/>
      <c r="M61" s="277"/>
      <c r="N61" s="267"/>
      <c r="O61" s="267"/>
      <c r="P61" s="267"/>
      <c r="Q61" s="267"/>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8">
        <f t="shared" si="45"/>
        <v>0</v>
      </c>
      <c r="AZ61" s="244">
        <f t="shared" si="46"/>
        <v>0</v>
      </c>
      <c r="BA61" s="553">
        <f t="shared" si="47"/>
        <v>0</v>
      </c>
    </row>
    <row r="62" spans="1:53" s="4" customFormat="1" ht="15" hidden="1" customHeight="1" x14ac:dyDescent="0.5">
      <c r="A62" s="558"/>
      <c r="B62" s="577"/>
      <c r="C62" s="578"/>
      <c r="D62" s="453"/>
      <c r="E62" s="431">
        <f t="shared" ref="E62:L62" si="70">SUM(E63:E64)</f>
        <v>0</v>
      </c>
      <c r="F62" s="574">
        <f t="shared" si="70"/>
        <v>0</v>
      </c>
      <c r="G62" s="431">
        <f t="shared" si="70"/>
        <v>0</v>
      </c>
      <c r="H62" s="431">
        <f t="shared" si="70"/>
        <v>0</v>
      </c>
      <c r="I62" s="550">
        <f t="shared" si="70"/>
        <v>0</v>
      </c>
      <c r="J62" s="549">
        <f t="shared" si="70"/>
        <v>0</v>
      </c>
      <c r="K62" s="550">
        <f t="shared" si="70"/>
        <v>0</v>
      </c>
      <c r="L62" s="551">
        <f t="shared" si="70"/>
        <v>0</v>
      </c>
      <c r="M62" s="551"/>
      <c r="N62" s="480">
        <f t="shared" ref="N62:S62" si="71">SUM(N63:N64)</f>
        <v>0</v>
      </c>
      <c r="O62" s="480">
        <f t="shared" si="71"/>
        <v>0</v>
      </c>
      <c r="P62" s="480">
        <f t="shared" si="71"/>
        <v>0</v>
      </c>
      <c r="Q62" s="480">
        <f t="shared" si="71"/>
        <v>0</v>
      </c>
      <c r="R62" s="481">
        <f t="shared" si="71"/>
        <v>0</v>
      </c>
      <c r="S62" s="482">
        <f t="shared" si="71"/>
        <v>0</v>
      </c>
      <c r="T62" s="482">
        <f t="shared" ref="T62:AX62" si="72">SUM(T63:T64)</f>
        <v>0</v>
      </c>
      <c r="U62" s="482">
        <f t="shared" si="72"/>
        <v>0</v>
      </c>
      <c r="V62" s="482">
        <f t="shared" si="72"/>
        <v>0</v>
      </c>
      <c r="W62" s="482">
        <f t="shared" si="72"/>
        <v>0</v>
      </c>
      <c r="X62" s="482">
        <f t="shared" si="72"/>
        <v>0</v>
      </c>
      <c r="Y62" s="482">
        <f t="shared" si="72"/>
        <v>0</v>
      </c>
      <c r="Z62" s="482">
        <f t="shared" si="72"/>
        <v>0</v>
      </c>
      <c r="AA62" s="482">
        <f t="shared" si="72"/>
        <v>0</v>
      </c>
      <c r="AB62" s="482">
        <f t="shared" si="72"/>
        <v>0</v>
      </c>
      <c r="AC62" s="482">
        <f t="shared" si="72"/>
        <v>0</v>
      </c>
      <c r="AD62" s="482">
        <f t="shared" si="72"/>
        <v>0</v>
      </c>
      <c r="AE62" s="482">
        <f t="shared" si="72"/>
        <v>0</v>
      </c>
      <c r="AF62" s="483">
        <f t="shared" si="72"/>
        <v>0</v>
      </c>
      <c r="AG62" s="575">
        <f t="shared" si="72"/>
        <v>0</v>
      </c>
      <c r="AH62" s="575">
        <f t="shared" si="72"/>
        <v>0</v>
      </c>
      <c r="AI62" s="575">
        <f t="shared" si="72"/>
        <v>0</v>
      </c>
      <c r="AJ62" s="575">
        <f t="shared" si="72"/>
        <v>0</v>
      </c>
      <c r="AK62" s="575">
        <f t="shared" si="72"/>
        <v>0</v>
      </c>
      <c r="AL62" s="482">
        <f t="shared" si="72"/>
        <v>0</v>
      </c>
      <c r="AM62" s="482">
        <f t="shared" si="72"/>
        <v>0</v>
      </c>
      <c r="AN62" s="482">
        <f t="shared" si="72"/>
        <v>0</v>
      </c>
      <c r="AO62" s="482">
        <f t="shared" si="72"/>
        <v>0</v>
      </c>
      <c r="AP62" s="482">
        <f t="shared" si="72"/>
        <v>0</v>
      </c>
      <c r="AQ62" s="482">
        <f t="shared" si="72"/>
        <v>0</v>
      </c>
      <c r="AR62" s="483">
        <f t="shared" si="72"/>
        <v>0</v>
      </c>
      <c r="AS62" s="575">
        <f t="shared" si="72"/>
        <v>0</v>
      </c>
      <c r="AT62" s="575">
        <f t="shared" si="72"/>
        <v>0</v>
      </c>
      <c r="AU62" s="575">
        <f t="shared" si="72"/>
        <v>0</v>
      </c>
      <c r="AV62" s="575">
        <f t="shared" si="72"/>
        <v>0</v>
      </c>
      <c r="AW62" s="575">
        <f t="shared" si="72"/>
        <v>0</v>
      </c>
      <c r="AX62" s="482">
        <f t="shared" si="72"/>
        <v>0</v>
      </c>
      <c r="AY62" s="248">
        <f t="shared" si="45"/>
        <v>0</v>
      </c>
      <c r="AZ62" s="244">
        <f t="shared" si="46"/>
        <v>0</v>
      </c>
      <c r="BA62" s="553">
        <f t="shared" si="47"/>
        <v>0</v>
      </c>
    </row>
    <row r="63" spans="1:53" s="4" customFormat="1" ht="15" hidden="1" customHeight="1" x14ac:dyDescent="0.5">
      <c r="A63" s="174"/>
      <c r="B63" s="465"/>
      <c r="C63" s="275"/>
      <c r="D63" s="275"/>
      <c r="E63" s="249"/>
      <c r="F63" s="552">
        <f t="shared" si="32"/>
        <v>0</v>
      </c>
      <c r="G63" s="249">
        <v>0</v>
      </c>
      <c r="H63" s="220">
        <f>SUM(N63:AX63)</f>
        <v>0</v>
      </c>
      <c r="I63" s="233"/>
      <c r="J63" s="435">
        <f t="shared" si="10"/>
        <v>0</v>
      </c>
      <c r="K63" s="249">
        <v>0</v>
      </c>
      <c r="L63" s="234"/>
      <c r="M63" s="249"/>
      <c r="N63" s="235">
        <f>+IFERROR(VLOOKUP(B62,Sheet1!B:D,2,FALSE),0)</f>
        <v>0</v>
      </c>
      <c r="O63" s="235"/>
      <c r="P63" s="235"/>
      <c r="Q63" s="235"/>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8">
        <f t="shared" si="45"/>
        <v>0</v>
      </c>
      <c r="AZ63" s="244">
        <f t="shared" si="46"/>
        <v>0</v>
      </c>
      <c r="BA63" s="553">
        <f t="shared" si="47"/>
        <v>0</v>
      </c>
    </row>
    <row r="64" spans="1:53" s="4" customFormat="1" ht="15" hidden="1" customHeight="1" thickBot="1" x14ac:dyDescent="0.55000000000000004">
      <c r="A64" s="179"/>
      <c r="B64" s="460"/>
      <c r="C64" s="276"/>
      <c r="D64" s="276"/>
      <c r="E64" s="277"/>
      <c r="F64" s="560">
        <f t="shared" si="32"/>
        <v>0</v>
      </c>
      <c r="G64" s="277">
        <v>0</v>
      </c>
      <c r="H64" s="226">
        <f>SUM(N64:AX64)</f>
        <v>0</v>
      </c>
      <c r="I64" s="227"/>
      <c r="J64" s="436">
        <f t="shared" si="10"/>
        <v>0</v>
      </c>
      <c r="K64" s="277">
        <v>0</v>
      </c>
      <c r="L64" s="228"/>
      <c r="M64" s="277"/>
      <c r="N64" s="236"/>
      <c r="O64" s="236"/>
      <c r="P64" s="236"/>
      <c r="Q64" s="236"/>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8">
        <f t="shared" si="45"/>
        <v>0</v>
      </c>
      <c r="AZ64" s="244">
        <f t="shared" si="46"/>
        <v>0</v>
      </c>
      <c r="BA64" s="553">
        <f t="shared" si="47"/>
        <v>0</v>
      </c>
    </row>
    <row r="65" spans="1:53" ht="14.7" thickBot="1" x14ac:dyDescent="0.6">
      <c r="A65" s="177"/>
      <c r="B65" s="466"/>
      <c r="C65" s="178"/>
      <c r="D65" s="375"/>
      <c r="E65" s="209"/>
      <c r="F65" s="209"/>
      <c r="G65" s="209"/>
      <c r="H65" s="237"/>
      <c r="I65" s="224"/>
      <c r="J65" s="224"/>
      <c r="K65" s="238"/>
      <c r="L65" s="239"/>
      <c r="M65" s="239"/>
      <c r="N65" s="237"/>
      <c r="O65" s="237"/>
      <c r="P65" s="237"/>
      <c r="Q65" s="237"/>
      <c r="R65" s="268"/>
      <c r="S65" s="270"/>
      <c r="T65" s="270"/>
      <c r="U65" s="270"/>
      <c r="V65" s="270"/>
      <c r="W65" s="270"/>
      <c r="X65" s="270"/>
      <c r="Y65" s="270"/>
      <c r="Z65" s="270"/>
      <c r="AA65" s="270"/>
      <c r="AB65" s="270"/>
      <c r="AC65" s="270"/>
      <c r="AD65" s="270"/>
      <c r="AE65" s="270"/>
      <c r="AF65" s="404"/>
      <c r="AG65" s="394"/>
      <c r="AH65" s="394"/>
      <c r="AI65" s="394"/>
      <c r="AJ65" s="394"/>
      <c r="AK65" s="394"/>
      <c r="AL65" s="270"/>
      <c r="AM65" s="270"/>
      <c r="AN65" s="270"/>
      <c r="AO65" s="270"/>
      <c r="AP65" s="270"/>
      <c r="AQ65" s="270"/>
      <c r="AR65" s="404"/>
      <c r="AS65" s="394"/>
      <c r="AT65" s="394"/>
      <c r="AU65" s="394"/>
      <c r="AV65" s="394"/>
      <c r="AW65" s="394"/>
      <c r="AX65" s="270"/>
      <c r="AY65" s="248">
        <f t="shared" si="45"/>
        <v>0</v>
      </c>
      <c r="AZ65" s="244">
        <f t="shared" si="46"/>
        <v>0</v>
      </c>
      <c r="BA65" s="553">
        <f t="shared" si="47"/>
        <v>0</v>
      </c>
    </row>
    <row r="66" spans="1:53" s="565" customFormat="1" ht="22.5" customHeight="1" thickBot="1" x14ac:dyDescent="0.6">
      <c r="A66" s="561"/>
      <c r="B66" s="561"/>
      <c r="C66" s="454"/>
      <c r="D66" s="455"/>
      <c r="E66" s="485">
        <f t="shared" ref="E66:L66" si="73">SUM(E8,E26,E32,E35,E38,E41,E44,E47,E50,E53,E56,E59,E62)</f>
        <v>0</v>
      </c>
      <c r="F66" s="562">
        <f t="shared" si="73"/>
        <v>0</v>
      </c>
      <c r="G66" s="485">
        <f t="shared" si="73"/>
        <v>0</v>
      </c>
      <c r="H66" s="485">
        <f t="shared" si="73"/>
        <v>265.45</v>
      </c>
      <c r="I66" s="563">
        <f t="shared" si="73"/>
        <v>0</v>
      </c>
      <c r="J66" s="562">
        <f t="shared" si="73"/>
        <v>0</v>
      </c>
      <c r="K66" s="563">
        <f t="shared" si="73"/>
        <v>0</v>
      </c>
      <c r="L66" s="563">
        <f t="shared" si="73"/>
        <v>0</v>
      </c>
      <c r="M66" s="563"/>
      <c r="N66" s="485">
        <f t="shared" ref="N66:AX66" si="74">SUM(N8,N26,N32,N35,N38,N41,N44,N47,N50,N53,N56,N59,N62)</f>
        <v>0</v>
      </c>
      <c r="O66" s="485">
        <f t="shared" ref="O66:P66" si="75">SUM(O8,O26,O32,O35,O38,O41,O44,O47,O50,O53,O56,O59,O62)</f>
        <v>0</v>
      </c>
      <c r="P66" s="485">
        <f t="shared" si="75"/>
        <v>265.45</v>
      </c>
      <c r="Q66" s="485">
        <f t="shared" ref="Q66" si="76">SUM(Q8,Q26,Q32,Q35,Q38,Q41,Q44,Q47,Q50,Q53,Q56,Q59,Q62)</f>
        <v>0</v>
      </c>
      <c r="R66" s="485">
        <f t="shared" si="74"/>
        <v>0</v>
      </c>
      <c r="S66" s="485">
        <f t="shared" si="74"/>
        <v>0</v>
      </c>
      <c r="T66" s="485">
        <f t="shared" si="74"/>
        <v>0</v>
      </c>
      <c r="U66" s="485">
        <f t="shared" si="74"/>
        <v>0</v>
      </c>
      <c r="V66" s="485">
        <f t="shared" si="74"/>
        <v>0</v>
      </c>
      <c r="W66" s="485">
        <f t="shared" si="74"/>
        <v>0</v>
      </c>
      <c r="X66" s="485">
        <f t="shared" si="74"/>
        <v>0</v>
      </c>
      <c r="Y66" s="485">
        <f t="shared" si="74"/>
        <v>0</v>
      </c>
      <c r="Z66" s="485">
        <f t="shared" si="74"/>
        <v>0</v>
      </c>
      <c r="AA66" s="485">
        <f t="shared" si="74"/>
        <v>0</v>
      </c>
      <c r="AB66" s="485">
        <f t="shared" si="74"/>
        <v>0</v>
      </c>
      <c r="AC66" s="485">
        <f t="shared" si="74"/>
        <v>0</v>
      </c>
      <c r="AD66" s="485">
        <f t="shared" si="74"/>
        <v>0</v>
      </c>
      <c r="AE66" s="485">
        <f t="shared" si="74"/>
        <v>0</v>
      </c>
      <c r="AF66" s="486">
        <f t="shared" si="74"/>
        <v>0</v>
      </c>
      <c r="AG66" s="485">
        <f t="shared" si="74"/>
        <v>0</v>
      </c>
      <c r="AH66" s="485">
        <f t="shared" si="74"/>
        <v>0</v>
      </c>
      <c r="AI66" s="485">
        <f t="shared" si="74"/>
        <v>0</v>
      </c>
      <c r="AJ66" s="485">
        <f t="shared" si="74"/>
        <v>0</v>
      </c>
      <c r="AK66" s="485">
        <f t="shared" si="74"/>
        <v>0</v>
      </c>
      <c r="AL66" s="485">
        <f t="shared" si="74"/>
        <v>0</v>
      </c>
      <c r="AM66" s="485">
        <f t="shared" si="74"/>
        <v>0</v>
      </c>
      <c r="AN66" s="485">
        <f t="shared" si="74"/>
        <v>0</v>
      </c>
      <c r="AO66" s="485">
        <f t="shared" si="74"/>
        <v>0</v>
      </c>
      <c r="AP66" s="485">
        <f t="shared" si="74"/>
        <v>0</v>
      </c>
      <c r="AQ66" s="485">
        <f t="shared" si="74"/>
        <v>0</v>
      </c>
      <c r="AR66" s="486">
        <f t="shared" si="74"/>
        <v>0</v>
      </c>
      <c r="AS66" s="485">
        <f t="shared" si="74"/>
        <v>0</v>
      </c>
      <c r="AT66" s="485">
        <f t="shared" si="74"/>
        <v>0</v>
      </c>
      <c r="AU66" s="485">
        <f t="shared" si="74"/>
        <v>0</v>
      </c>
      <c r="AV66" s="485">
        <f t="shared" si="74"/>
        <v>0</v>
      </c>
      <c r="AW66" s="485">
        <f t="shared" si="74"/>
        <v>0</v>
      </c>
      <c r="AX66" s="485">
        <f t="shared" si="74"/>
        <v>0</v>
      </c>
      <c r="AY66" s="485">
        <f t="shared" si="45"/>
        <v>0</v>
      </c>
      <c r="AZ66" s="485">
        <f t="shared" si="46"/>
        <v>0</v>
      </c>
      <c r="BA66" s="564">
        <f t="shared" si="47"/>
        <v>0</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20">
        <f>+IFERROR(VLOOKUP(B68,Sheet1!B:D,3,FALSE)+VLOOKUP(B68,Sheet1!B:E,4,FALSE),0)</f>
        <v>0</v>
      </c>
      <c r="P69" s="220">
        <f>+IFERROR(VLOOKUP(C68,Sheet1!C:E,3,FALSE)+VLOOKUP(C68,Sheet1!C:F,4,FALSE),0)</f>
        <v>0</v>
      </c>
      <c r="Q69" s="220">
        <f>+IFERROR(VLOOKUP(D68,Sheet1!D:F,3,FALSE)+VLOOKUP(D68,Sheet1!D:G,4,FALSE),0)</f>
        <v>0</v>
      </c>
    </row>
    <row r="70" spans="1:53" ht="14.7" hidden="1" thickBot="1" x14ac:dyDescent="0.6">
      <c r="C70" s="456" t="s">
        <v>58</v>
      </c>
      <c r="E70" s="566"/>
      <c r="F70" s="566"/>
      <c r="G70" s="566"/>
      <c r="H70" s="490">
        <f>+H66*0.2</f>
        <v>53.09</v>
      </c>
      <c r="I70" s="566"/>
      <c r="J70" s="566"/>
      <c r="K70" s="566"/>
      <c r="L70" s="566"/>
      <c r="M70" s="566"/>
      <c r="N70" s="490">
        <f t="shared" ref="N70:Y70" si="77">+N66*0.2</f>
        <v>0</v>
      </c>
      <c r="O70" s="490">
        <f t="shared" ref="O70:P70" si="78">+O66*0.2</f>
        <v>0</v>
      </c>
      <c r="P70" s="490">
        <f t="shared" si="78"/>
        <v>53.09</v>
      </c>
      <c r="Q70" s="490">
        <f t="shared" ref="Q70" si="79">+Q66*0.2</f>
        <v>0</v>
      </c>
      <c r="R70" s="490">
        <f t="shared" si="77"/>
        <v>0</v>
      </c>
      <c r="S70" s="490">
        <f t="shared" si="77"/>
        <v>0</v>
      </c>
      <c r="T70" s="490">
        <f t="shared" si="77"/>
        <v>0</v>
      </c>
      <c r="U70" s="490">
        <f t="shared" si="77"/>
        <v>0</v>
      </c>
      <c r="V70" s="490">
        <f t="shared" si="77"/>
        <v>0</v>
      </c>
      <c r="W70" s="490">
        <f t="shared" si="77"/>
        <v>0</v>
      </c>
      <c r="X70" s="490">
        <f t="shared" si="77"/>
        <v>0</v>
      </c>
      <c r="Y70" s="490">
        <f t="shared" si="77"/>
        <v>0</v>
      </c>
      <c r="Z70" s="490">
        <f t="shared" ref="Z70:AX70" si="80">+Z66*0.2</f>
        <v>0</v>
      </c>
      <c r="AA70" s="490">
        <f t="shared" si="80"/>
        <v>0</v>
      </c>
      <c r="AB70" s="490">
        <f t="shared" si="80"/>
        <v>0</v>
      </c>
      <c r="AC70" s="490">
        <f t="shared" si="80"/>
        <v>0</v>
      </c>
      <c r="AD70" s="490">
        <f t="shared" si="80"/>
        <v>0</v>
      </c>
      <c r="AE70" s="490">
        <f t="shared" si="80"/>
        <v>0</v>
      </c>
      <c r="AF70" s="490">
        <f t="shared" si="80"/>
        <v>0</v>
      </c>
      <c r="AG70" s="490">
        <f t="shared" si="80"/>
        <v>0</v>
      </c>
      <c r="AH70" s="490">
        <f t="shared" si="80"/>
        <v>0</v>
      </c>
      <c r="AI70" s="490">
        <f t="shared" si="80"/>
        <v>0</v>
      </c>
      <c r="AJ70" s="490">
        <f t="shared" si="80"/>
        <v>0</v>
      </c>
      <c r="AK70" s="490">
        <f t="shared" si="80"/>
        <v>0</v>
      </c>
      <c r="AL70" s="490">
        <f t="shared" si="80"/>
        <v>0</v>
      </c>
      <c r="AM70" s="490">
        <f t="shared" si="80"/>
        <v>0</v>
      </c>
      <c r="AN70" s="490">
        <f t="shared" si="80"/>
        <v>0</v>
      </c>
      <c r="AO70" s="490">
        <f t="shared" si="80"/>
        <v>0</v>
      </c>
      <c r="AP70" s="490">
        <f t="shared" si="80"/>
        <v>0</v>
      </c>
      <c r="AQ70" s="490">
        <f t="shared" si="80"/>
        <v>0</v>
      </c>
      <c r="AR70" s="490">
        <f t="shared" si="80"/>
        <v>0</v>
      </c>
      <c r="AS70" s="490">
        <f t="shared" si="80"/>
        <v>0</v>
      </c>
      <c r="AT70" s="490">
        <f t="shared" si="80"/>
        <v>0</v>
      </c>
      <c r="AU70" s="490">
        <f t="shared" si="80"/>
        <v>0</v>
      </c>
      <c r="AV70" s="490">
        <f t="shared" si="80"/>
        <v>0</v>
      </c>
      <c r="AW70" s="490">
        <f t="shared" si="80"/>
        <v>0</v>
      </c>
      <c r="AX70" s="490">
        <f t="shared" si="80"/>
        <v>0</v>
      </c>
      <c r="AY70" s="490">
        <f>+AY66*0.2</f>
        <v>0</v>
      </c>
      <c r="AZ70" s="490">
        <f>+AZ66*0.2</f>
        <v>0</v>
      </c>
    </row>
    <row r="71" spans="1:53" ht="14.7" hidden="1" thickBot="1" x14ac:dyDescent="0.6">
      <c r="C71" s="456" t="s">
        <v>59</v>
      </c>
      <c r="E71" s="566"/>
      <c r="F71" s="566"/>
      <c r="G71" s="566"/>
      <c r="H71" s="490">
        <f>SUM(H66:H70)</f>
        <v>318.53999999999996</v>
      </c>
      <c r="I71" s="566"/>
      <c r="J71" s="566"/>
      <c r="K71" s="566"/>
      <c r="L71" s="566"/>
      <c r="M71" s="566"/>
      <c r="N71" s="490"/>
      <c r="O71" s="220"/>
      <c r="P71" s="220"/>
      <c r="Q71" s="220"/>
      <c r="R71" s="490">
        <f t="shared" ref="R71:Y71" si="81">SUM(R66:R70)</f>
        <v>0</v>
      </c>
      <c r="S71" s="490">
        <f t="shared" si="81"/>
        <v>0</v>
      </c>
      <c r="T71" s="490">
        <f t="shared" si="81"/>
        <v>0</v>
      </c>
      <c r="U71" s="490">
        <f t="shared" si="81"/>
        <v>0</v>
      </c>
      <c r="V71" s="490">
        <f t="shared" si="81"/>
        <v>0</v>
      </c>
      <c r="W71" s="490">
        <f t="shared" si="81"/>
        <v>0</v>
      </c>
      <c r="X71" s="490">
        <f t="shared" si="81"/>
        <v>0</v>
      </c>
      <c r="Y71" s="490">
        <f t="shared" si="81"/>
        <v>0</v>
      </c>
      <c r="Z71" s="490">
        <f t="shared" ref="Z71:AX71" si="82">SUM(Z66:Z70)</f>
        <v>0</v>
      </c>
      <c r="AA71" s="490">
        <f t="shared" si="82"/>
        <v>0</v>
      </c>
      <c r="AB71" s="490">
        <f t="shared" si="82"/>
        <v>0</v>
      </c>
      <c r="AC71" s="490">
        <f t="shared" si="82"/>
        <v>0</v>
      </c>
      <c r="AD71" s="490">
        <f t="shared" si="82"/>
        <v>0</v>
      </c>
      <c r="AE71" s="490">
        <f t="shared" si="82"/>
        <v>0</v>
      </c>
      <c r="AF71" s="490">
        <f t="shared" si="82"/>
        <v>0</v>
      </c>
      <c r="AG71" s="490">
        <f t="shared" si="82"/>
        <v>0</v>
      </c>
      <c r="AH71" s="490">
        <f t="shared" si="82"/>
        <v>0</v>
      </c>
      <c r="AI71" s="490">
        <f t="shared" si="82"/>
        <v>0</v>
      </c>
      <c r="AJ71" s="490">
        <f t="shared" si="82"/>
        <v>0</v>
      </c>
      <c r="AK71" s="490">
        <f t="shared" si="82"/>
        <v>0</v>
      </c>
      <c r="AL71" s="490">
        <f t="shared" si="82"/>
        <v>0</v>
      </c>
      <c r="AM71" s="490">
        <f t="shared" si="82"/>
        <v>0</v>
      </c>
      <c r="AN71" s="490">
        <f t="shared" si="82"/>
        <v>0</v>
      </c>
      <c r="AO71" s="490">
        <f t="shared" si="82"/>
        <v>0</v>
      </c>
      <c r="AP71" s="490">
        <f t="shared" si="82"/>
        <v>0</v>
      </c>
      <c r="AQ71" s="490">
        <f t="shared" si="82"/>
        <v>0</v>
      </c>
      <c r="AR71" s="490">
        <f t="shared" si="82"/>
        <v>0</v>
      </c>
      <c r="AS71" s="490">
        <f t="shared" si="82"/>
        <v>0</v>
      </c>
      <c r="AT71" s="490">
        <f t="shared" si="82"/>
        <v>0</v>
      </c>
      <c r="AU71" s="490">
        <f t="shared" si="82"/>
        <v>0</v>
      </c>
      <c r="AV71" s="490">
        <f t="shared" si="82"/>
        <v>0</v>
      </c>
      <c r="AW71" s="490">
        <f t="shared" si="82"/>
        <v>0</v>
      </c>
      <c r="AX71" s="490">
        <f t="shared" si="82"/>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83">SUM(N71:N75)</f>
        <v>0</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3"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Hull Portrait of a City - Magnum Photo</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C550</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55000000000000004">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55000000000000004">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K62" sqref="K62"/>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Hull Portrait of a City - Magnum Photo</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C550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8" t="s">
        <v>5059</v>
      </c>
      <c r="P14" s="888"/>
      <c r="Q14" s="889"/>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8" t="s">
        <v>5059</v>
      </c>
      <c r="P21" s="888"/>
      <c r="Q21" s="889"/>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8" t="s">
        <v>5059</v>
      </c>
      <c r="P28" s="888"/>
      <c r="Q28" s="889"/>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8" t="s">
        <v>5059</v>
      </c>
      <c r="P35" s="888"/>
      <c r="Q35" s="889"/>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Hull Portrait of a City - Magnum Photo</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C550</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SUMMARY!O11</f>
        <v>Merchandise</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Hull Portrait of a City - Magnum Photo</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C550</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SUMMARY!O12</f>
        <v>Miscellaneous</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523</v>
      </c>
      <c r="B3" s="698">
        <f>+SUMIF(Sheet1!$R:$R,'COL IJ'!$A3,Sheet1!S:S)</f>
        <v>0</v>
      </c>
      <c r="C3" s="698">
        <f>+SUMIF(Sheet1!$R:$R,'COL IJ'!$A3,Sheet1!T:T)</f>
        <v>0</v>
      </c>
      <c r="D3" s="698">
        <f>+SUMIF(Sheet1!$R:$R,'COL IJ'!$A3,Sheet1!U:U)</f>
        <v>30521.200000000001</v>
      </c>
      <c r="E3" s="698">
        <f t="shared" ref="E3:E16" si="0">+C3+D3</f>
        <v>30521.200000000001</v>
      </c>
      <c r="F3" s="698"/>
      <c r="G3" s="698">
        <f>+'Commissioning &amp; Fees'!N66</f>
        <v>0</v>
      </c>
      <c r="H3" s="698">
        <f>+'Commissioning &amp; Fees'!O66</f>
        <v>0</v>
      </c>
      <c r="I3" s="698">
        <f>+B3-G3</f>
        <v>0</v>
      </c>
      <c r="J3" s="698">
        <f>+E3-H3</f>
        <v>30521.200000000001</v>
      </c>
    </row>
    <row r="4" spans="1:10" x14ac:dyDescent="0.55000000000000004">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+SUMIF(Sheet1!$R:$R,'COL IJ'!$A8,Sheet1!S:S)</f>
        <v>0</v>
      </c>
      <c r="C8" s="698">
        <f>+SUMIF(Sheet1!$R:$R,'COL IJ'!$A8,Sheet1!T:T)</f>
        <v>0</v>
      </c>
      <c r="D8" s="698">
        <f>+SUMIF(Sheet1!$R:$R,'COL IJ'!$A8,Sheet1!U:U)</f>
        <v>16120.04</v>
      </c>
      <c r="E8" s="698">
        <f t="shared" si="0"/>
        <v>16120.04</v>
      </c>
      <c r="F8" s="698"/>
      <c r="G8" s="698">
        <f>+'Technical &amp; Production'!N115</f>
        <v>0</v>
      </c>
      <c r="H8" s="698">
        <f>+'Technical &amp; Production'!O115</f>
        <v>16120.04</v>
      </c>
      <c r="I8" s="698">
        <f t="shared" si="1"/>
        <v>0</v>
      </c>
      <c r="J8" s="698">
        <f t="shared" si="2"/>
        <v>0</v>
      </c>
    </row>
    <row r="9" spans="1:10" x14ac:dyDescent="0.55000000000000004">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+SUMIF(Sheet1!$R:$R,'COL IJ'!$A11,Sheet1!S:S)</f>
        <v>0</v>
      </c>
      <c r="C11" s="698">
        <f>+SUMIF(Sheet1!$R:$R,'COL IJ'!$A11,Sheet1!T:T)</f>
        <v>0</v>
      </c>
      <c r="D11" s="698">
        <f>+SUMIF(Sheet1!$R:$R,'COL IJ'!$A11,Sheet1!U:U)</f>
        <v>2240</v>
      </c>
      <c r="E11" s="698">
        <f t="shared" si="0"/>
        <v>2240</v>
      </c>
      <c r="F11" s="698"/>
      <c r="G11" s="698">
        <f>+'Marketing Digital Comms'!N66</f>
        <v>0</v>
      </c>
      <c r="H11" s="698">
        <f>+'Marketing Digital Comms'!O66</f>
        <v>2240</v>
      </c>
      <c r="I11" s="698">
        <f t="shared" si="1"/>
        <v>0</v>
      </c>
      <c r="J11" s="698">
        <f t="shared" si="2"/>
        <v>0</v>
      </c>
    </row>
    <row r="12" spans="1:10" x14ac:dyDescent="0.55000000000000004">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+SUMIF(Sheet1!$R:$R,'COL IJ'!$A16,Sheet1!S:S)</f>
        <v>0</v>
      </c>
      <c r="C16" s="698">
        <f>+SUMIF(Sheet1!$R:$R,'COL IJ'!$A16,Sheet1!T:T)</f>
        <v>0</v>
      </c>
      <c r="D16" s="698">
        <f>+SUMIF(Sheet1!$R:$R,'COL IJ'!$A16,Sheet1!U:U)</f>
        <v>265.45</v>
      </c>
      <c r="E16" s="698">
        <f t="shared" si="0"/>
        <v>265.45</v>
      </c>
      <c r="F16" s="698"/>
      <c r="G16" s="698">
        <f>+'Admin &amp; Misc'!N66</f>
        <v>0</v>
      </c>
      <c r="H16" s="698">
        <f>+'Admin &amp; Misc'!O66</f>
        <v>0</v>
      </c>
      <c r="I16" s="698">
        <f t="shared" si="1"/>
        <v>0</v>
      </c>
      <c r="J16" s="698">
        <f t="shared" si="2"/>
        <v>265.45</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5125</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5127</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4">
        <v>45000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4"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1" t="str">
        <f>'Cover Sheet'!C3</f>
        <v>Hull Portrait of a City - Magnum Photo</v>
      </c>
      <c r="C1" s="82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3" t="str">
        <f>'Cover Sheet'!C5</f>
        <v>C550</v>
      </c>
      <c r="C3" s="824"/>
      <c r="I3" s="11"/>
      <c r="J3" s="11"/>
      <c r="K3" s="11"/>
      <c r="L3" s="11"/>
      <c r="M3" s="11"/>
    </row>
    <row r="4" spans="1:25" x14ac:dyDescent="0.55000000000000004">
      <c r="A4" s="9"/>
      <c r="B4" s="6"/>
      <c r="C4" s="6"/>
      <c r="I4" s="11"/>
      <c r="J4" s="11"/>
      <c r="K4" s="11"/>
      <c r="L4" s="11"/>
      <c r="M4" s="11"/>
    </row>
    <row r="5" spans="1:25" x14ac:dyDescent="0.55000000000000004">
      <c r="A5" s="9"/>
      <c r="B5" s="825" t="s">
        <v>16</v>
      </c>
      <c r="C5" s="826"/>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7" t="s">
        <v>21</v>
      </c>
      <c r="E7" s="828"/>
      <c r="F7" s="828"/>
      <c r="G7" s="828"/>
      <c r="H7" s="829"/>
      <c r="I7" s="827" t="s">
        <v>22</v>
      </c>
      <c r="J7" s="828"/>
      <c r="K7" s="828"/>
      <c r="L7" s="828"/>
      <c r="M7" s="829"/>
      <c r="O7" s="25"/>
      <c r="R7" s="14"/>
      <c r="T7" s="14"/>
      <c r="V7" s="14"/>
    </row>
    <row r="8" spans="1:25" ht="14.7" thickBot="1" x14ac:dyDescent="0.6">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6">
      <c r="A9" s="832"/>
      <c r="B9" s="832"/>
      <c r="C9" s="832"/>
      <c r="N9" s="29"/>
      <c r="O9" s="819"/>
      <c r="P9" s="820"/>
      <c r="Q9" s="820"/>
      <c r="R9" s="30"/>
      <c r="S9" s="31"/>
      <c r="T9" s="30"/>
      <c r="U9" s="31"/>
      <c r="V9" s="30"/>
      <c r="W9" s="3"/>
      <c r="X9" s="3"/>
      <c r="Y9" s="3"/>
    </row>
    <row r="10" spans="1:25" s="5" customFormat="1" ht="22.5" customHeight="1" x14ac:dyDescent="0.55000000000000004">
      <c r="A10" s="833" t="s">
        <v>302</v>
      </c>
      <c r="B10" s="834"/>
      <c r="C10" s="835"/>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7"/>
      <c r="P10" s="818"/>
      <c r="Q10" s="818"/>
      <c r="R10" s="285"/>
      <c r="S10" s="286"/>
      <c r="T10" s="285"/>
      <c r="U10" s="286"/>
      <c r="V10" s="285"/>
      <c r="W10" s="3"/>
      <c r="X10" s="3"/>
      <c r="Y10" s="3"/>
    </row>
    <row r="11" spans="1:25" s="5" customFormat="1" ht="22.5" customHeight="1" x14ac:dyDescent="0.55000000000000004">
      <c r="A11" s="807" t="s">
        <v>68</v>
      </c>
      <c r="B11" s="807"/>
      <c r="C11" s="807"/>
      <c r="D11" s="285">
        <f>'Commissioning &amp; Fees'!E66</f>
        <v>30000</v>
      </c>
      <c r="E11" s="289"/>
      <c r="F11" s="288">
        <f>'Commissioning &amp; Fees'!G66</f>
        <v>30521</v>
      </c>
      <c r="G11" s="289"/>
      <c r="H11" s="290">
        <f>'Commissioning &amp; Fees'!H66</f>
        <v>30521.200000000001</v>
      </c>
      <c r="I11" s="288">
        <f>'Commissioning &amp; Fees'!I66</f>
        <v>0</v>
      </c>
      <c r="J11" s="289"/>
      <c r="K11" s="288">
        <f>'Commissioning &amp; Fees'!K66</f>
        <v>0</v>
      </c>
      <c r="L11" s="289"/>
      <c r="M11" s="291">
        <f>'Commissioning &amp; Fees'!L66</f>
        <v>0</v>
      </c>
      <c r="N11" s="284"/>
      <c r="O11" s="817" t="s">
        <v>20</v>
      </c>
      <c r="P11" s="818"/>
      <c r="Q11" s="818"/>
      <c r="R11" s="285">
        <f>Merchandise!L38</f>
        <v>0</v>
      </c>
      <c r="S11" s="286"/>
      <c r="T11" s="285">
        <f>Merchandise!T38</f>
        <v>0</v>
      </c>
      <c r="U11" s="286"/>
      <c r="V11" s="285">
        <f>Merchandise!AB38</f>
        <v>0</v>
      </c>
      <c r="W11" s="3"/>
      <c r="X11" s="3"/>
      <c r="Y11" s="3"/>
    </row>
    <row r="12" spans="1:25" s="5" customFormat="1" ht="22.5" customHeight="1" x14ac:dyDescent="0.55000000000000004">
      <c r="A12" s="807" t="s">
        <v>69</v>
      </c>
      <c r="B12" s="807"/>
      <c r="C12" s="807"/>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7" t="s">
        <v>19</v>
      </c>
      <c r="P12" s="818"/>
      <c r="Q12" s="818"/>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7" t="s">
        <v>70</v>
      </c>
      <c r="B13" s="807"/>
      <c r="C13" s="807"/>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7" t="s">
        <v>5037</v>
      </c>
      <c r="P13" s="818"/>
      <c r="Q13" s="818"/>
      <c r="R13" s="285">
        <f>+Ticketing!S45</f>
        <v>0</v>
      </c>
      <c r="S13" s="286"/>
      <c r="T13" s="285">
        <f>+R13</f>
        <v>0</v>
      </c>
      <c r="U13" s="286"/>
      <c r="V13" s="285">
        <f>' Income Miscellaneous'!AB39</f>
        <v>0</v>
      </c>
      <c r="W13" s="3"/>
      <c r="X13" s="3"/>
      <c r="Y13" s="3"/>
    </row>
    <row r="14" spans="1:25" s="5" customFormat="1" ht="22.5" customHeight="1" x14ac:dyDescent="0.55000000000000004">
      <c r="A14" s="808" t="s">
        <v>71</v>
      </c>
      <c r="B14" s="809"/>
      <c r="C14" s="810"/>
      <c r="D14" s="285">
        <f>Performers!E63</f>
        <v>0</v>
      </c>
      <c r="E14" s="286"/>
      <c r="F14" s="288">
        <f>Performers!G63</f>
        <v>0</v>
      </c>
      <c r="G14" s="286"/>
      <c r="H14" s="290">
        <f>Performers!H63</f>
        <v>0</v>
      </c>
      <c r="I14" s="285">
        <f>Performers!I63</f>
        <v>0</v>
      </c>
      <c r="J14" s="286"/>
      <c r="K14" s="288">
        <f>Performers!K63</f>
        <v>0</v>
      </c>
      <c r="L14" s="286"/>
      <c r="M14" s="291">
        <f>Performers!L63</f>
        <v>0</v>
      </c>
      <c r="N14" s="284"/>
      <c r="O14" s="838"/>
      <c r="P14" s="839"/>
      <c r="Q14" s="839"/>
      <c r="R14" s="285"/>
      <c r="S14" s="286"/>
      <c r="T14" s="285"/>
      <c r="U14" s="286"/>
      <c r="V14" s="285"/>
      <c r="W14" s="3"/>
      <c r="X14" s="3"/>
      <c r="Y14" s="3"/>
    </row>
    <row r="15" spans="1:25" s="5" customFormat="1" ht="22.5" customHeight="1" x14ac:dyDescent="0.55000000000000004">
      <c r="A15" s="807" t="s">
        <v>72</v>
      </c>
      <c r="B15" s="807"/>
      <c r="C15" s="80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8"/>
      <c r="P15" s="839"/>
      <c r="Q15" s="839"/>
      <c r="R15" s="285"/>
      <c r="S15" s="286"/>
      <c r="T15" s="285"/>
      <c r="U15" s="286"/>
      <c r="V15" s="285"/>
      <c r="W15" s="3"/>
      <c r="X15" s="3"/>
      <c r="Y15" s="3"/>
    </row>
    <row r="16" spans="1:25" s="5" customFormat="1" ht="22.5" customHeight="1" x14ac:dyDescent="0.55000000000000004">
      <c r="A16" s="807" t="s">
        <v>73</v>
      </c>
      <c r="B16" s="807"/>
      <c r="C16" s="807"/>
      <c r="D16" s="285">
        <f>'Technical &amp; Production'!E115</f>
        <v>15000</v>
      </c>
      <c r="E16" s="286"/>
      <c r="F16" s="288">
        <f>'Technical &amp; Production'!G115</f>
        <v>21063</v>
      </c>
      <c r="G16" s="286"/>
      <c r="H16" s="290">
        <f>'Technical &amp; Production'!H115</f>
        <v>18557.04</v>
      </c>
      <c r="I16" s="285">
        <f>'Technical &amp; Production'!I115</f>
        <v>0</v>
      </c>
      <c r="J16" s="286"/>
      <c r="K16" s="288">
        <f>'Technical &amp; Production'!K115</f>
        <v>0</v>
      </c>
      <c r="L16" s="286"/>
      <c r="M16" s="291">
        <f>'Technical &amp; Production'!L115</f>
        <v>0</v>
      </c>
      <c r="N16" s="284"/>
      <c r="O16" s="838"/>
      <c r="P16" s="839"/>
      <c r="Q16" s="839"/>
      <c r="R16" s="285"/>
      <c r="S16" s="286"/>
      <c r="T16" s="285"/>
      <c r="U16" s="286"/>
      <c r="V16" s="285"/>
      <c r="W16" s="3"/>
      <c r="X16" s="3"/>
      <c r="Y16" s="3"/>
    </row>
    <row r="17" spans="1:25" s="5" customFormat="1" ht="22.5" customHeight="1" x14ac:dyDescent="0.55000000000000004">
      <c r="A17" s="807" t="s">
        <v>74</v>
      </c>
      <c r="B17" s="807"/>
      <c r="C17" s="807"/>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7" t="s">
        <v>75</v>
      </c>
      <c r="B18" s="807"/>
      <c r="C18" s="807"/>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8" t="s">
        <v>76</v>
      </c>
      <c r="B19" s="809"/>
      <c r="C19" s="810"/>
      <c r="D19" s="285">
        <f>'Marketing Digital Comms'!E66</f>
        <v>0</v>
      </c>
      <c r="E19" s="289"/>
      <c r="F19" s="288">
        <f>'Marketing Digital Comms'!G66</f>
        <v>0</v>
      </c>
      <c r="G19" s="289"/>
      <c r="H19" s="290">
        <f>'Marketing Digital Comms'!H66</f>
        <v>2240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8" t="s">
        <v>77</v>
      </c>
      <c r="B20" s="809"/>
      <c r="C20" s="81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8" t="s">
        <v>78</v>
      </c>
      <c r="B21" s="809"/>
      <c r="C21" s="81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7" t="s">
        <v>79</v>
      </c>
      <c r="B22" s="807"/>
      <c r="C22" s="80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7" t="s">
        <v>80</v>
      </c>
      <c r="B23" s="807"/>
      <c r="C23" s="80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7" t="s">
        <v>81</v>
      </c>
      <c r="B24" s="807"/>
      <c r="C24" s="807"/>
      <c r="D24" s="285">
        <f>'Admin &amp; Misc'!E66</f>
        <v>0</v>
      </c>
      <c r="E24" s="289"/>
      <c r="F24" s="288">
        <f>'Admin &amp; Misc'!G66</f>
        <v>0</v>
      </c>
      <c r="G24" s="289"/>
      <c r="H24" s="290">
        <f>'Admin &amp; Misc'!H66</f>
        <v>265.45</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1"/>
      <c r="B25" s="812"/>
      <c r="C25" s="81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1"/>
      <c r="B26" s="812"/>
      <c r="C26" s="81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1"/>
      <c r="B27" s="812"/>
      <c r="C27" s="81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6"/>
      <c r="B28" s="816"/>
      <c r="C28" s="816"/>
      <c r="D28" s="294"/>
      <c r="E28" s="295"/>
      <c r="F28" s="294"/>
      <c r="G28" s="295"/>
      <c r="H28" s="296"/>
      <c r="I28" s="297"/>
      <c r="J28" s="295"/>
      <c r="K28" s="294"/>
      <c r="L28" s="295"/>
      <c r="M28" s="298"/>
      <c r="N28" s="299"/>
      <c r="O28" s="836"/>
      <c r="P28" s="837"/>
      <c r="Q28" s="837"/>
      <c r="R28" s="294"/>
      <c r="S28" s="295"/>
      <c r="T28" s="294"/>
      <c r="U28" s="295"/>
      <c r="V28" s="294"/>
    </row>
    <row r="29" spans="1:25" s="3" customFormat="1" ht="22.35" customHeight="1" thickBot="1" x14ac:dyDescent="0.6">
      <c r="A29" s="814" t="s">
        <v>23</v>
      </c>
      <c r="B29" s="814"/>
      <c r="C29" s="815"/>
      <c r="D29" s="300">
        <f>SUM(D11:D28)</f>
        <v>45000</v>
      </c>
      <c r="E29" s="301"/>
      <c r="F29" s="300">
        <f>SUM(F11:F28)</f>
        <v>51584</v>
      </c>
      <c r="G29" s="301"/>
      <c r="H29" s="302">
        <f>SUM(H10:H28)</f>
        <v>51583.69</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5" t="s">
        <v>65</v>
      </c>
      <c r="B33" s="805"/>
      <c r="C33" s="806"/>
      <c r="D33" s="300">
        <f>D29+D31</f>
        <v>45000</v>
      </c>
      <c r="E33" s="301"/>
      <c r="F33" s="300">
        <f>F29+F31</f>
        <v>51584</v>
      </c>
      <c r="G33" s="301"/>
      <c r="H33" s="308">
        <f>H29+H31</f>
        <v>51583.69</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5" t="s">
        <v>5085</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5" t="s">
        <v>66</v>
      </c>
      <c r="B39" s="805"/>
      <c r="C39" s="806"/>
      <c r="D39" s="300">
        <f>+D35+D33+D37</f>
        <v>45000</v>
      </c>
      <c r="E39" s="301"/>
      <c r="F39" s="300">
        <f>+F35+F33+F37</f>
        <v>51584</v>
      </c>
      <c r="G39" s="301"/>
      <c r="H39" s="300">
        <f>+H35+H33+H37</f>
        <v>51583.69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D27"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1" t="str">
        <f>'Cover Sheet'!C3</f>
        <v>Hull Portrait of a City - Magnum Photo</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3" t="str">
        <f>'Cover Sheet'!C5</f>
        <v>C550</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5" t="s">
        <v>41</v>
      </c>
      <c r="C5" s="84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x14ac:dyDescent="0.55000000000000004">
      <c r="A7" s="850" t="s">
        <v>60</v>
      </c>
      <c r="B7" s="850"/>
      <c r="C7" s="851"/>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7"/>
      <c r="B8" s="840"/>
      <c r="C8" s="848"/>
      <c r="D8" s="182"/>
      <c r="AL8" s="188"/>
      <c r="AM8" s="3"/>
    </row>
    <row r="9" spans="1:39" s="5" customFormat="1" ht="22.5" customHeight="1" x14ac:dyDescent="0.55000000000000004">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0" t="str">
        <f>SUMMARY!A11</f>
        <v>ZK101 - Commissioning &amp; Fees</v>
      </c>
      <c r="B10" s="840"/>
      <c r="C10" s="840"/>
      <c r="D10" s="316">
        <f>'Commissioning &amp; Fees'!P66</f>
        <v>30521.200000000001</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0" t="str">
        <f>SUMMARY!A12</f>
        <v>ZK102 - Development and R&amp;D</v>
      </c>
      <c r="B11" s="840"/>
      <c r="C11" s="840"/>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0" t="str">
        <f>SUMMARY!A13</f>
        <v>ZK103 - Creative &amp; Production teams and Consultants</v>
      </c>
      <c r="B12" s="840"/>
      <c r="C12" s="840"/>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0" t="str">
        <f>SUMMARY!A16</f>
        <v>ZK106 - Technical and Production</v>
      </c>
      <c r="B15" s="840"/>
      <c r="C15" s="840"/>
      <c r="D15" s="316">
        <f>+'Technical &amp; Production'!N115+'Technical &amp; Production'!O115</f>
        <v>16120.04</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2437</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40" t="str">
        <f>SUMMARY!A17</f>
        <v>ZK107 - Venue &amp; Logistics</v>
      </c>
      <c r="B16" s="840"/>
      <c r="C16" s="840"/>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0" t="str">
        <f>SUMMARY!A18</f>
        <v xml:space="preserve">ZK108 - Programme Legal &amp; Documentation </v>
      </c>
      <c r="B17" s="840"/>
      <c r="C17" s="840"/>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0" t="str">
        <f>SUMMARY!A19</f>
        <v>ZK109 - Programme Marketing, Digital &amp; Comms</v>
      </c>
      <c r="B18" s="840"/>
      <c r="C18" s="840"/>
      <c r="D18" s="316">
        <f>+'Marketing Digital Comms'!N66+'Marketing Digital Comms'!O66</f>
        <v>2240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0" t="str">
        <f>SUMMARY!A24</f>
        <v>ZK114 - Admin &amp; Miscellaneous</v>
      </c>
      <c r="B23" s="840"/>
      <c r="C23" s="840"/>
      <c r="D23" s="316">
        <f>+'Admin &amp; Misc'!N66+'Admin &amp; Misc'!O66+'Admin &amp; Misc'!P66</f>
        <v>265.45</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0</v>
      </c>
      <c r="AB23" s="316">
        <f>+'Admin &amp; Misc'!AO66</f>
        <v>0</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49146.69</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2437</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C550</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ZK100.K116.C550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ZK100.K116.C550</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ZK100.K116.C550</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ZK100.K208.C550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ZK100.K208.C550</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ZK100.K209.C550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ZK100.K209.C550</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ZK100.K210.C550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ZK100.K210.C550</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ZK100.K211.C550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ZK100.K211.C550</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ZK100.K212.C550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ZK100.K212.C550</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ZK100.K213.C550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ZK100.K213.C550</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ZK100.K214.C550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ZK100.K214.C550</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ZK100.K215.C550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ZK100.K215.C550</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ZK100.K216.C550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ZK100.K216.C550</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ZK100.K217.C550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ZK100.K217.C550</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ZK100.K218.C550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ZK100.K218.C550</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ZK100.K219.C550</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ZK100.K219.C550</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ZK100.K200.C550</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ZK100.K200.C550</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C7" workbookViewId="0">
      <selection activeCell="H644" sqref="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Hull Portrait of a City - Magnum Photo</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C550</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5131</v>
      </c>
      <c r="I7" s="712" t="s">
        <v>5094</v>
      </c>
      <c r="J7" s="712" t="s">
        <v>5089</v>
      </c>
      <c r="K7" s="713" t="s">
        <v>5090</v>
      </c>
      <c r="Q7" s="140" t="s">
        <v>5091</v>
      </c>
    </row>
    <row r="8" spans="1:19" hidden="1" x14ac:dyDescent="0.55000000000000004">
      <c r="A8" s="714"/>
      <c r="B8" s="715" t="s">
        <v>303</v>
      </c>
      <c r="C8" s="716" t="s">
        <v>5096</v>
      </c>
      <c r="D8" s="716"/>
      <c r="E8" s="717">
        <v>0</v>
      </c>
      <c r="F8" s="718">
        <f>+SUMIF(Sheet1!R:R,'PROJECT SUMMARY'!B8,Sheet1!S:S)</f>
        <v>0</v>
      </c>
      <c r="G8" s="718">
        <f>+SUMIF(Sheet1!O:O,'PROJECT SUMMARY'!B8,Sheet1!T:T)</f>
        <v>0</v>
      </c>
      <c r="H8" s="718">
        <f>+SUMIF(Sheet1!P:P,'PROJECT SUMMARY'!C8,Sheet1!U:U)</f>
        <v>0</v>
      </c>
      <c r="I8" s="718">
        <f>+E8-F8-G8</f>
        <v>0</v>
      </c>
      <c r="J8" s="718">
        <f>+SUMIF(Sheet1!O:O,'PROJECT SUMMARY'!B8,Sheet1!U:U)</f>
        <v>0</v>
      </c>
      <c r="K8" s="719">
        <f>+I8-J8</f>
        <v>0</v>
      </c>
      <c r="Q8" s="698">
        <f>+IF(SUM(E8:J8)=0,1,0)</f>
        <v>1</v>
      </c>
    </row>
    <row r="9" spans="1:19" x14ac:dyDescent="0.55000000000000004">
      <c r="A9" s="714" t="s">
        <v>82</v>
      </c>
      <c r="B9" s="715" t="str">
        <f>+'Commissioning &amp; Fees'!B8</f>
        <v>ZK101.K207.C550</v>
      </c>
      <c r="C9" s="716" t="s">
        <v>83</v>
      </c>
      <c r="D9" s="716"/>
      <c r="E9" s="717">
        <f>SUM(E10:E25)</f>
        <v>30500</v>
      </c>
      <c r="F9" s="718">
        <f>SUM(F10:F25)</f>
        <v>0</v>
      </c>
      <c r="G9" s="718">
        <f>SUM(G10:G25)</f>
        <v>0</v>
      </c>
      <c r="H9" s="718">
        <f>SUM(H10:H25)</f>
        <v>30500</v>
      </c>
      <c r="I9" s="718">
        <f>+E9-F9-G9-H9</f>
        <v>0</v>
      </c>
      <c r="J9" s="718">
        <f>SUM(J10:J25)</f>
        <v>0</v>
      </c>
      <c r="K9" s="719">
        <f>+I9-J9</f>
        <v>0</v>
      </c>
      <c r="Q9" s="698">
        <f t="shared" ref="Q9:Q27" si="0">+IF(SUM(E9:J9)=0,1,0)</f>
        <v>0</v>
      </c>
    </row>
    <row r="10" spans="1:19" x14ac:dyDescent="0.55000000000000004">
      <c r="A10" s="699"/>
      <c r="B10" s="700"/>
      <c r="C10" s="724" t="str">
        <f>+'Commissioning &amp; Fees'!C9</f>
        <v>Commissiong fee</v>
      </c>
      <c r="D10" s="724">
        <f>+'Commissioning &amp; Fees'!D9</f>
        <v>0</v>
      </c>
      <c r="E10" s="725">
        <f>+'Commissioning &amp; Fees'!G9</f>
        <v>30500</v>
      </c>
      <c r="F10" s="720"/>
      <c r="G10" s="720"/>
      <c r="H10" s="720"/>
      <c r="I10" s="720"/>
      <c r="J10" s="720"/>
      <c r="K10" s="721">
        <f t="shared" ref="K10:K74" si="1">+E10-F10-G10-J10</f>
        <v>30500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ZK101.K207.C550</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f>+IFERROR(VLOOKUP($B24,'[1]Sum table'!$A:$E,4,FALSE),0)</f>
        <v>0</v>
      </c>
      <c r="G25" s="720">
        <f>+IFERROR(VLOOKUP($B24,'[1]Sum table'!$A:$E,5,FALSE),0)</f>
        <v>0</v>
      </c>
      <c r="H25" s="720">
        <f>+IFERROR(VLOOKUP($B24,'[1]Sum table'!$A:$F,6,FALSE),0)</f>
        <v>30500</v>
      </c>
      <c r="I25" s="720"/>
      <c r="J25" s="720">
        <f>+IFERROR(VLOOKUP($B24,'[1]Sum table'!$A:$G,7,FALSE),0)</f>
        <v>0</v>
      </c>
      <c r="K25" s="721"/>
      <c r="Q25" s="698">
        <f t="shared" si="0"/>
        <v>0</v>
      </c>
    </row>
    <row r="26" spans="1:17" x14ac:dyDescent="0.55000000000000004">
      <c r="A26" s="714" t="s">
        <v>84</v>
      </c>
      <c r="B26" s="715" t="str">
        <f>+'Commissioning &amp; Fees'!B25</f>
        <v>ZK101.K115.C550</v>
      </c>
      <c r="C26" s="716" t="s">
        <v>85</v>
      </c>
      <c r="D26" s="716"/>
      <c r="E26" s="718">
        <f>SUM(E27:E29)</f>
        <v>21</v>
      </c>
      <c r="F26" s="718">
        <f>SUM(F27:F29)</f>
        <v>0</v>
      </c>
      <c r="G26" s="718">
        <f>SUM(G27:G29)</f>
        <v>0</v>
      </c>
      <c r="H26" s="718">
        <f>SUM(H27:H29)</f>
        <v>21.2</v>
      </c>
      <c r="I26" s="718">
        <f>+E26-F26-G26</f>
        <v>21</v>
      </c>
      <c r="J26" s="718">
        <f>SUM(J27:J29)</f>
        <v>0</v>
      </c>
      <c r="K26" s="719">
        <f>+I26-J26</f>
        <v>21</v>
      </c>
      <c r="Q26" s="698">
        <f t="shared" si="0"/>
        <v>0</v>
      </c>
    </row>
    <row r="27" spans="1:17" x14ac:dyDescent="0.55000000000000004">
      <c r="A27" s="699"/>
      <c r="B27" s="700" t="str">
        <f>+B26</f>
        <v>ZK101.K115.C550</v>
      </c>
      <c r="C27" s="724" t="str">
        <f>+'Commissioning &amp; Fees'!C26</f>
        <v>Commissioning fee</v>
      </c>
      <c r="D27" s="724">
        <f>+'Commissioning &amp; Fees'!D26</f>
        <v>0</v>
      </c>
      <c r="E27" s="725">
        <f>+'Commissioning &amp; Fees'!G26</f>
        <v>21</v>
      </c>
      <c r="F27" s="720"/>
      <c r="G27" s="720"/>
      <c r="H27" s="720"/>
      <c r="I27" s="720"/>
      <c r="J27" s="720"/>
      <c r="K27" s="721">
        <f t="shared" si="1"/>
        <v>21</v>
      </c>
      <c r="Q27" s="698">
        <f t="shared" si="0"/>
        <v>0</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x14ac:dyDescent="0.55000000000000004">
      <c r="A29" s="739"/>
      <c r="B29" s="740"/>
      <c r="C29" s="743" t="s">
        <v>301</v>
      </c>
      <c r="D29" s="743"/>
      <c r="E29" s="738"/>
      <c r="F29" s="720">
        <f>+IFERROR(VLOOKUP($B27,'[1]Sum table'!$A:$E,4,FALSE),0)</f>
        <v>0</v>
      </c>
      <c r="G29" s="720">
        <f>+IFERROR(VLOOKUP($B27,'[1]Sum table'!$A:$E,5,FALSE),0)</f>
        <v>0</v>
      </c>
      <c r="H29" s="720">
        <f>+IFERROR(VLOOKUP($B27,'[1]Sum table'!$A:$F,6,FALSE),0)</f>
        <v>21.2</v>
      </c>
      <c r="I29" s="720"/>
      <c r="J29" s="720">
        <f>+IFERROR(VLOOKUP($B27,'[1]Sum table'!$A:$G,7,FALSE),0)</f>
        <v>0</v>
      </c>
      <c r="K29" s="721"/>
      <c r="Q29" s="698">
        <f t="shared" ref="Q29:Q92" si="3">+IF(SUM(E29:J29)=0,1,0)</f>
        <v>0</v>
      </c>
    </row>
    <row r="30" spans="1:17" hidden="1" x14ac:dyDescent="0.55000000000000004">
      <c r="A30" s="714" t="s">
        <v>86</v>
      </c>
      <c r="B30" s="715" t="str">
        <f>+'Commissioning &amp; Fees'!B29</f>
        <v>ZK101.K209.C550</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ZK101.K209.C550</v>
      </c>
      <c r="C31" s="737" t="str">
        <f>+'Commissioning &amp; Fees'!C30</f>
        <v>Commissioning fee</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ZK101.K210.C550</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ZK101.K210.C550</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ZK101.K211.C550</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ZK101.K211.C550</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ZK101.K212.C550</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ZK101.K212.C550</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ZK101.K213.C550</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ZK101.K213.C550</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ZK101.K214.C550</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ZK101.K214.C550</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301</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ZK101.K215.C550</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ZK101.K215.C550</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ZK101.K216.C550</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ZK101.K216.C550</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ZK101.K217.C550</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ZK101.K217.C550</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ZK101.K218.C550</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ZK101.K218.C550</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ZK101.K219.C550</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ZK101.K219.C550</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ZK102.K201.C550</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ZK102.K201.C550</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301</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ZK102.K115.C550</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ZK102.K115.C550</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ZK102.K116.C550</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ZK102.K116.C550</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ZK102.K202.C550</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ZK102.K202.C550</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ZK102.K203.C550</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ZK102.K203.C550</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ZK102.K117.C550</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ZK102.K117.C550</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ZK103.K161.C550</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ZK103.K161.C550</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ZK103.K223.C550</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ZK103.K223.C550</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ZK103.K224.C550</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ZK103.K224.C550</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ZK103.K225.C550</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ZK103.K225.C550</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ZK103.K226.C550</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ZK103.K226.C550</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ZK103.K227.C550</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ZK103.K227.C550</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ZK104.K231.C550</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ZK104.K231.C550</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ZK104.K232.C550</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ZK104.K232.C550</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ZK104.K233.C550</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ZK104.K233.C550</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ZK105.K237.C550</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ZK105.K237.C550</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ZK105.K238.C550</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ZK105.K238.C550</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ZK105.K239.C550</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ZK105.K239.C550</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ZK105.K240.C550</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ZK105.K240.C550</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ZK105.K240.C550</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ZK106.K244.C550</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ZK106.K244.C550</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301</v>
      </c>
      <c r="D249" s="741"/>
      <c r="E249" s="742"/>
      <c r="F249" s="720">
        <f>+IFERROR(VLOOKUP($B248,'[1]Sum table'!$A:$E,4,FALSE),0)</f>
        <v>0</v>
      </c>
      <c r="G249" s="720">
        <f>+IFERROR(VLOOKUP($B248,'[1]Sum table'!$A:$E,5,FALSE),0)</f>
        <v>0</v>
      </c>
      <c r="H249" s="720">
        <f>+IFERROR(VLOOKUP($B248,'[1]Sum table'!$A:$F,6,FALSE),0)</f>
        <v>0</v>
      </c>
      <c r="I249" s="720"/>
      <c r="J249" s="720">
        <f>+IFERROR(VLOOKUP($B248,'[1]Sum table'!$A:$G,7,FALSE),0)</f>
        <v>0</v>
      </c>
      <c r="K249" s="721"/>
      <c r="Q249" s="698">
        <f t="shared" si="11"/>
        <v>1</v>
      </c>
    </row>
    <row r="250" spans="1:17" x14ac:dyDescent="0.55000000000000004">
      <c r="A250" s="722" t="s">
        <v>146</v>
      </c>
      <c r="B250" s="715" t="str">
        <f>+'Technical &amp; Production'!B21</f>
        <v>ZK106.K245.C550</v>
      </c>
      <c r="C250" s="716" t="s">
        <v>147</v>
      </c>
      <c r="D250" s="716"/>
      <c r="E250" s="717">
        <f>SUM(E251:E260)</f>
        <v>21063</v>
      </c>
      <c r="F250" s="718">
        <f>SUM(F251:F260)</f>
        <v>0</v>
      </c>
      <c r="G250" s="718">
        <f>SUM(G251:G260)</f>
        <v>0</v>
      </c>
      <c r="H250" s="718">
        <f>SUM(H251:H260)</f>
        <v>16120.04</v>
      </c>
      <c r="I250" s="718">
        <f>+E250-F250-G250-H250</f>
        <v>4942.9599999999991</v>
      </c>
      <c r="J250" s="718">
        <f>SUM(J251:J260)</f>
        <v>0</v>
      </c>
      <c r="K250" s="719">
        <f>+I250-J250</f>
        <v>4942.9599999999991</v>
      </c>
      <c r="Q250" s="698">
        <f t="shared" si="11"/>
        <v>0</v>
      </c>
    </row>
    <row r="251" spans="1:17" x14ac:dyDescent="0.55000000000000004">
      <c r="A251" s="699"/>
      <c r="B251" s="700"/>
      <c r="C251" s="724" t="str">
        <f>+'Technical &amp; Production'!C22</f>
        <v>Production costs</v>
      </c>
      <c r="D251" s="724">
        <f>+'Technical &amp; Production'!D22</f>
        <v>0</v>
      </c>
      <c r="E251" s="738">
        <f>+'Technical &amp; Production'!G22</f>
        <v>21063</v>
      </c>
      <c r="F251" s="720"/>
      <c r="G251" s="720"/>
      <c r="H251" s="720"/>
      <c r="I251" s="720"/>
      <c r="J251" s="720"/>
      <c r="K251" s="728">
        <f t="shared" ref="K251:K259" si="13">+E251-F251-G251-J251</f>
        <v>21063</v>
      </c>
      <c r="Q251" s="698">
        <f t="shared" si="11"/>
        <v>0</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ZK106.K245.C550</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16120.04</v>
      </c>
      <c r="I260" s="720"/>
      <c r="J260" s="720">
        <f>+IFERROR(VLOOKUP($B259,'[1]Sum table'!$A:$G,7,FALSE),0)</f>
        <v>0</v>
      </c>
      <c r="K260" s="721"/>
      <c r="Q260" s="698">
        <f t="shared" si="11"/>
        <v>0</v>
      </c>
    </row>
    <row r="261" spans="1:17" hidden="1" x14ac:dyDescent="0.55000000000000004">
      <c r="A261" s="722" t="s">
        <v>148</v>
      </c>
      <c r="B261" s="715" t="str">
        <f>+'Technical &amp; Production'!B32</f>
        <v>ZK106.K246.C550</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ZK106.K246.C550</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ZK106.K247.C550</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ZK106.K247.C550</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ZK106.K247.C550</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ZK106.K128.C550</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ZK106.K128.C550</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ZK106.K248.C550</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ZK106.K248.C550</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ZK106.K249.C550</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ZK106.K249.C550</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ZK106.K249.C550</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ZK106.K250.C550</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ZK106.K250.C550</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ZK106.K251.C550</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ZK106.K251.C550</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ZK106.K252.C550</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ZK106.K252.C550</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ZK106.K253.C550</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ZK106.K253.C550</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ZK107.K136.C550</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ZK107.K136.C550</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ZK107.K257.C550</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ZK107.K257.C550</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ZK107.K258.C550</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ZK107.K258.C550</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ZK107.K259.C550</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ZK107.K259.C550</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ZK107.K260.C550</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ZK107.K260.C550</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ZK107.K261.C550</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ZK107.K261.C550</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ZK107.K145.C550</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ZK107.K145.C550</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ZK107.K137.C550</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ZK107.K137.C550</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ZK107.K265.C550</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ZK107.K265.C550</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ZK108.K162.C550</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ZK108.K162.C550</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301</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ZK108.K266.C550</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ZK108.K266.C550</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x14ac:dyDescent="0.55000000000000004">
      <c r="A431" s="722" t="s">
        <v>188</v>
      </c>
      <c r="B431" s="715" t="str">
        <f>+'Marketing Digital Comms'!B8</f>
        <v>ZK109.K304.C550</v>
      </c>
      <c r="C431" s="716" t="s">
        <v>189</v>
      </c>
      <c r="D431" s="716"/>
      <c r="E431" s="723">
        <f>SUM(E432:E442)</f>
        <v>0</v>
      </c>
      <c r="F431" s="723">
        <f>SUM(F432:F442)</f>
        <v>0</v>
      </c>
      <c r="G431" s="723">
        <f>SUM(G432:G442)</f>
        <v>0</v>
      </c>
      <c r="H431" s="723">
        <f>SUM(H432:H442)</f>
        <v>2240</v>
      </c>
      <c r="I431" s="723">
        <f>+E431-F431-G431</f>
        <v>0</v>
      </c>
      <c r="J431" s="723">
        <f>SUM(J432:J442)</f>
        <v>0</v>
      </c>
      <c r="K431" s="719">
        <f>+I431-J431</f>
        <v>0</v>
      </c>
      <c r="Q431" s="698">
        <f t="shared" si="28"/>
        <v>0</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9">+E432-F432-G432-J432</f>
        <v>0</v>
      </c>
      <c r="Q432" s="698">
        <f t="shared" si="28"/>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ZK109.K304.C550</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x14ac:dyDescent="0.55000000000000004">
      <c r="A442" s="739"/>
      <c r="B442" s="740"/>
      <c r="C442" s="741" t="s">
        <v>301</v>
      </c>
      <c r="D442" s="741"/>
      <c r="E442" s="742"/>
      <c r="F442" s="720">
        <f>+IFERROR(VLOOKUP($B441,'[1]Sum table'!$A:$E,4,FALSE),0)</f>
        <v>0</v>
      </c>
      <c r="G442" s="720">
        <f>+IFERROR(VLOOKUP($B441,'[1]Sum table'!$A:$E,5,FALSE),0)</f>
        <v>0</v>
      </c>
      <c r="H442" s="720">
        <f>+IFERROR(VLOOKUP($B441,'[1]Sum table'!$A:$F,6,FALSE),0)</f>
        <v>2240</v>
      </c>
      <c r="I442" s="720"/>
      <c r="J442" s="720">
        <f>+IFERROR(VLOOKUP($B441,'[1]Sum table'!$A:$G,7,FALSE),0)</f>
        <v>0</v>
      </c>
      <c r="K442" s="721"/>
      <c r="Q442" s="698">
        <f t="shared" si="28"/>
        <v>0</v>
      </c>
    </row>
    <row r="443" spans="1:17" hidden="1" x14ac:dyDescent="0.55000000000000004">
      <c r="A443" s="722" t="s">
        <v>190</v>
      </c>
      <c r="B443" s="715" t="str">
        <f>+'Marketing Digital Comms'!B20</f>
        <v>ZK109.K271.C550</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ZK109.K271.C550</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ZK109.K138.C550</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ZK109.K138.C550</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ZK109.K158.C550</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ZK109.K158.C550</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ZK109.K159.C550</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ZK109.K159.C550</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ZK109.K272.C550</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ZK109.K272.C550</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ZK109.K273.C550</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ZK109.K273.C550</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ZK109.K274.C550</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ZK109.K274.C550</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ZK110.K278.C550</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ZK110.K278.C550</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ZK110.K279.C550</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ZK110.K279.C550</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ZK110.K280.C550</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ZK110.K280.C550</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ZK110.K281.C550</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ZK110.K281.C550</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ZK110.K282.C550</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ZK110.K282.C550</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ZK111.K129.C550</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ZK111.K129.C550</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ZK111.K246.C550</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ZK111.K246.C550</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ZK111.K106.C550</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ZK111.K106.C550</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ZK111.K283.C550</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ZK111.K283.C550</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ZK111.K105.C550</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ZK111.K105.C550</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ZK112.K170.C550</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ZK112.K170.C550</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ZK112.K287.C550</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ZK112.K287.C550</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ZK112.K287.C550</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ZK112.K288.C550</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ZK112.K288.C550</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ZK112.K120.C550</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ZK112.K120.C550</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ZK112.K289.C550</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ZK112.K289.C550</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ZK113.K293.C550</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ZK113.K293.C550</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ZK113.K293.C550</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ZK113.K294.C550</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ZK113.K294.C550</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ZK113.K295.C550</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ZK113.K295.C550</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ZK113.K295.C550</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ZK114.K207.C550</v>
      </c>
      <c r="C619" s="716" t="s">
        <v>238</v>
      </c>
      <c r="D619" s="716"/>
      <c r="E619" s="723">
        <f>SUM(E620:E624)</f>
        <v>0</v>
      </c>
      <c r="F619" s="723">
        <f>SUM(F620:F636)</f>
        <v>0</v>
      </c>
      <c r="G619" s="723">
        <f>SUM(G620:G636)</f>
        <v>0</v>
      </c>
      <c r="H619" s="723">
        <f>SUM(H620:H636)</f>
        <v>265.45</v>
      </c>
      <c r="I619" s="718">
        <f>+E619-F619-G619-H619</f>
        <v>-265.45</v>
      </c>
      <c r="J619" s="723">
        <f>SUM(J620:J636)</f>
        <v>0</v>
      </c>
      <c r="K619" s="719">
        <f>+I619-J619</f>
        <v>-265.45</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ZK114.K207.C550</v>
      </c>
      <c r="C635" s="724">
        <f>+'Admin &amp; Misc'!C24</f>
        <v>0</v>
      </c>
      <c r="D635" s="724">
        <f>+'Admin &amp; Misc'!D24</f>
        <v>0</v>
      </c>
      <c r="E635" s="738">
        <f>+'Admin &amp; Misc'!G24</f>
        <v>0</v>
      </c>
      <c r="F635" s="720"/>
      <c r="G635" s="720"/>
      <c r="H635" s="720"/>
      <c r="I635" s="720"/>
      <c r="J635" s="720"/>
      <c r="K635" s="728">
        <f t="shared" si="40"/>
        <v>0</v>
      </c>
      <c r="Q635" s="698">
        <f t="shared" si="38"/>
        <v>1</v>
      </c>
    </row>
    <row r="636" spans="1:17" x14ac:dyDescent="0.55000000000000004">
      <c r="A636" s="739"/>
      <c r="B636" s="740"/>
      <c r="C636" s="741" t="s">
        <v>301</v>
      </c>
      <c r="D636" s="741"/>
      <c r="E636" s="742"/>
      <c r="F636" s="720">
        <f>+IFERROR(VLOOKUP($B635,'[1]Sum table'!$A:$E,4,FALSE),0)</f>
        <v>0</v>
      </c>
      <c r="G636" s="720">
        <f>+IFERROR(VLOOKUP($B635,'[1]Sum table'!$A:$E,5,FALSE),0)</f>
        <v>0</v>
      </c>
      <c r="H636" s="720">
        <f>+IFERROR(VLOOKUP($B635,'[1]Sum table'!$A:$F,6,FALSE),0)</f>
        <v>265.45</v>
      </c>
      <c r="I636" s="720"/>
      <c r="J636" s="720">
        <f>+IFERROR(VLOOKUP($B635,'[1]Sum table'!$A:$G,7,FALSE),0)</f>
        <v>0</v>
      </c>
      <c r="K636" s="721"/>
      <c r="Q636" s="698">
        <f t="shared" si="38"/>
        <v>0</v>
      </c>
    </row>
    <row r="637" spans="1:17" hidden="1" x14ac:dyDescent="0.55000000000000004">
      <c r="A637" s="722" t="s">
        <v>239</v>
      </c>
      <c r="B637" s="715" t="str">
        <f>+'Admin &amp; Misc'!B26</f>
        <v>ZK114.K130.C550</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ZK114.K130.C550</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51584</v>
      </c>
      <c r="F644" s="707">
        <f>+(SUM(F9:F620)/2)+F8</f>
        <v>0</v>
      </c>
      <c r="G644" s="707">
        <f>+(SUM(G9:G620)/2)+G8</f>
        <v>0</v>
      </c>
      <c r="H644" s="707">
        <f>+(SUM(H9:H643)/2)+H8</f>
        <v>49146.69</v>
      </c>
      <c r="I644" s="752">
        <f>+E644-F644-G644-H644</f>
        <v>2437.3099999999977</v>
      </c>
      <c r="J644" s="707">
        <f>+(SUM(J9:J620)/2)+J8</f>
        <v>0</v>
      </c>
      <c r="K644" s="753">
        <f>+I644-J644</f>
        <v>2437.3099999999977</v>
      </c>
    </row>
  </sheetData>
  <sheetProtection algorithmName="SHA-512" hashValue="7/ejczUbqe5nU2vxHNt4scpRg0I4m2s/rkBNbLzY4hBS/LM0YPTsCFVSef0oUPhmGzO9FYsLHIkZvoszuoA3VA==" saltValue="OdaWpV790K3nwf6OQVaZqA=="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11" activePane="bottomRight" state="frozen"/>
      <selection activeCell="G31" sqref="G8:G31"/>
      <selection pane="topRight" activeCell="G31" sqref="G8:G31"/>
      <selection pane="bottomLeft" activeCell="G31" sqref="G8:G31"/>
      <selection pane="bottomRight" activeCell="G26" sqref="G26"/>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customWidth="1"/>
    <col min="19" max="28" width="7.41796875" style="489" customWidth="1"/>
    <col min="29" max="29" width="7.41796875" style="489" customWidth="1" collapsed="1"/>
    <col min="30" max="31" width="7.41796875" style="489" customWidth="1"/>
    <col min="32" max="32" width="7.41796875" style="489" customWidth="1" collapsed="1"/>
    <col min="33" max="34" width="7.41796875" style="489" customWidth="1"/>
    <col min="35" max="35" width="7.41796875" style="489" customWidth="1" collapsed="1"/>
    <col min="36" max="37" width="7.41796875" style="489" hidden="1" customWidth="1"/>
    <col min="38" max="38" width="7.41796875" style="489" customWidth="1" collapsed="1"/>
    <col min="39" max="40" width="7.41796875" style="489" hidden="1"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Hull Portrait of a City - Magnum Photo</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C550</v>
      </c>
      <c r="F3" s="521"/>
      <c r="G3" s="521"/>
      <c r="H3" s="856" t="str">
        <f>IF(G66&gt;E66,"Budget Revisions add cost.",":)")</f>
        <v>Budget Revisions add cost.</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5131</v>
      </c>
      <c r="Q7" s="535" t="s">
        <v>5132</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ZK101.K207.C550</v>
      </c>
      <c r="C8" s="167" t="s">
        <v>83</v>
      </c>
      <c r="D8" s="168"/>
      <c r="E8" s="203">
        <f t="shared" ref="E8:L8" si="0">SUM(E9:E24)</f>
        <v>10000</v>
      </c>
      <c r="F8" s="321">
        <f t="shared" si="0"/>
        <v>20500</v>
      </c>
      <c r="G8" s="203">
        <f t="shared" si="0"/>
        <v>30500</v>
      </c>
      <c r="H8" s="229">
        <f t="shared" si="0"/>
        <v>30500</v>
      </c>
      <c r="I8" s="203">
        <f t="shared" si="0"/>
        <v>0</v>
      </c>
      <c r="J8" s="321">
        <f>SUM(J9:J24)</f>
        <v>0</v>
      </c>
      <c r="K8" s="203">
        <f t="shared" si="0"/>
        <v>0</v>
      </c>
      <c r="L8" s="219">
        <f t="shared" si="0"/>
        <v>0</v>
      </c>
      <c r="M8" s="219"/>
      <c r="N8" s="198">
        <f t="shared" ref="N8:AE8" si="1">SUM(N9:N24)</f>
        <v>0</v>
      </c>
      <c r="O8" s="198">
        <f t="shared" si="1"/>
        <v>0</v>
      </c>
      <c r="P8" s="198">
        <f t="shared" ref="P8:Q8" si="2">SUM(P9:P24)</f>
        <v>30500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30500</v>
      </c>
    </row>
    <row r="9" spans="1:54" s="4" customFormat="1" ht="15" customHeight="1" x14ac:dyDescent="0.5">
      <c r="A9" s="150"/>
      <c r="B9" s="459"/>
      <c r="C9" s="755" t="s">
        <v>5128</v>
      </c>
      <c r="D9" s="756"/>
      <c r="E9" s="249">
        <v>10000</v>
      </c>
      <c r="F9" s="370">
        <f t="shared" ref="F9:F61" si="7">-E9+G9</f>
        <v>20500</v>
      </c>
      <c r="G9" s="249">
        <v>30500</v>
      </c>
      <c r="H9" s="572">
        <f t="shared" ref="H9:H24"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3">
        <f t="shared" si="6"/>
        <v>30500</v>
      </c>
    </row>
    <row r="10" spans="1:54" s="4" customFormat="1" ht="15" customHeight="1" x14ac:dyDescent="0.5">
      <c r="A10" s="150"/>
      <c r="B10" s="459"/>
      <c r="C10" s="262"/>
      <c r="D10" s="373"/>
      <c r="E10" s="256"/>
      <c r="F10" s="370">
        <f t="shared" si="7"/>
        <v>0</v>
      </c>
      <c r="G10" s="256"/>
      <c r="H10" s="572">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3">
        <f t="shared" si="6"/>
        <v>0</v>
      </c>
    </row>
    <row r="11" spans="1:54" s="4" customFormat="1" ht="15" customHeight="1" x14ac:dyDescent="0.5">
      <c r="A11" s="150"/>
      <c r="B11" s="459"/>
      <c r="C11" s="262"/>
      <c r="D11" s="373"/>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3">
        <f t="shared" si="6"/>
        <v>0</v>
      </c>
    </row>
    <row r="12" spans="1:54" s="4" customFormat="1" ht="15" customHeight="1" x14ac:dyDescent="0.5">
      <c r="A12" s="150"/>
      <c r="B12" s="459"/>
      <c r="C12" s="262"/>
      <c r="D12" s="373"/>
      <c r="E12" s="256"/>
      <c r="F12" s="370">
        <f t="shared" si="7"/>
        <v>0</v>
      </c>
      <c r="G12" s="256"/>
      <c r="H12" s="572">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3">
        <f t="shared" si="6"/>
        <v>0</v>
      </c>
    </row>
    <row r="13" spans="1:54" s="4" customFormat="1" ht="15" customHeight="1" x14ac:dyDescent="0.5">
      <c r="A13" s="150"/>
      <c r="B13" s="459"/>
      <c r="C13" s="262"/>
      <c r="D13" s="373"/>
      <c r="E13" s="256"/>
      <c r="F13" s="370">
        <f t="shared" si="7"/>
        <v>0</v>
      </c>
      <c r="G13" s="256"/>
      <c r="H13" s="572">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3">
        <f t="shared" si="6"/>
        <v>0</v>
      </c>
    </row>
    <row r="14" spans="1:54" s="4" customFormat="1" ht="15" customHeight="1" x14ac:dyDescent="0.5">
      <c r="A14" s="150"/>
      <c r="B14" s="459"/>
      <c r="C14" s="262"/>
      <c r="D14" s="373"/>
      <c r="E14" s="256"/>
      <c r="F14" s="370">
        <f t="shared" si="7"/>
        <v>0</v>
      </c>
      <c r="G14" s="256"/>
      <c r="H14" s="572">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3">
        <f t="shared" si="6"/>
        <v>0</v>
      </c>
    </row>
    <row r="15" spans="1:54" s="4" customFormat="1" ht="15" hidden="1" customHeight="1" x14ac:dyDescent="0.5">
      <c r="A15" s="150"/>
      <c r="B15" s="459"/>
      <c r="C15" s="451"/>
      <c r="D15" s="451"/>
      <c r="E15" s="256"/>
      <c r="F15" s="370">
        <f t="shared" si="7"/>
        <v>0</v>
      </c>
      <c r="G15" s="256"/>
      <c r="H15" s="572">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3">
        <f t="shared" si="6"/>
        <v>0</v>
      </c>
    </row>
    <row r="18" spans="1:53" s="4" customFormat="1" ht="15" hidden="1" customHeight="1" x14ac:dyDescent="0.5">
      <c r="A18" s="150"/>
      <c r="B18" s="459"/>
      <c r="C18" s="262"/>
      <c r="D18" s="373"/>
      <c r="E18" s="256"/>
      <c r="F18" s="370">
        <f t="shared" si="7"/>
        <v>0</v>
      </c>
      <c r="G18" s="256"/>
      <c r="H18" s="572">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3">
        <f t="shared" si="6"/>
        <v>0</v>
      </c>
    </row>
    <row r="19" spans="1:53" s="4" customFormat="1" ht="15" hidden="1" customHeight="1" x14ac:dyDescent="0.5">
      <c r="A19" s="150"/>
      <c r="B19" s="459"/>
      <c r="C19" s="262"/>
      <c r="D19" s="373"/>
      <c r="E19" s="256"/>
      <c r="F19" s="370">
        <f t="shared" si="7"/>
        <v>0</v>
      </c>
      <c r="G19" s="256"/>
      <c r="H19" s="572">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3">
        <f t="shared" si="6"/>
        <v>0</v>
      </c>
    </row>
    <row r="20" spans="1:53" s="4" customFormat="1" ht="15" hidden="1" customHeight="1" x14ac:dyDescent="0.5">
      <c r="A20" s="150"/>
      <c r="B20" s="459"/>
      <c r="C20" s="262"/>
      <c r="D20" s="373"/>
      <c r="E20" s="256"/>
      <c r="F20" s="370">
        <f t="shared" si="7"/>
        <v>0</v>
      </c>
      <c r="G20" s="256"/>
      <c r="H20" s="572">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3">
        <f t="shared" si="6"/>
        <v>0</v>
      </c>
    </row>
    <row r="21" spans="1:53" s="4" customFormat="1" ht="15" hidden="1" customHeight="1" x14ac:dyDescent="0.5">
      <c r="A21" s="150"/>
      <c r="B21" s="459"/>
      <c r="C21" s="262"/>
      <c r="D21" s="373"/>
      <c r="E21" s="256"/>
      <c r="F21" s="370">
        <f t="shared" si="7"/>
        <v>0</v>
      </c>
      <c r="G21" s="256"/>
      <c r="H21" s="572">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3">
        <f t="shared" si="6"/>
        <v>0</v>
      </c>
    </row>
    <row r="22" spans="1:53" s="4" customFormat="1" ht="15" customHeight="1" x14ac:dyDescent="0.5">
      <c r="A22" s="150"/>
      <c r="B22" s="459"/>
      <c r="C22" s="262"/>
      <c r="D22" s="262"/>
      <c r="E22" s="256"/>
      <c r="F22" s="370">
        <f t="shared" si="7"/>
        <v>0</v>
      </c>
      <c r="G22" s="256"/>
      <c r="H22" s="572">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3">
        <f t="shared" si="6"/>
        <v>0</v>
      </c>
    </row>
    <row r="23" spans="1:53" s="4" customFormat="1" ht="15" customHeight="1" x14ac:dyDescent="0.5">
      <c r="A23" s="150"/>
      <c r="B23" s="459" t="str">
        <f>+B8</f>
        <v>ZK101.K207.C550</v>
      </c>
      <c r="C23" s="262"/>
      <c r="D23" s="262"/>
      <c r="E23" s="256"/>
      <c r="F23" s="370">
        <f t="shared" si="7"/>
        <v>0</v>
      </c>
      <c r="G23" s="256"/>
      <c r="H23" s="572">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3">
        <f t="shared" si="6"/>
        <v>0</v>
      </c>
    </row>
    <row r="24" spans="1:53" s="4" customFormat="1" ht="15" customHeight="1" thickBot="1" x14ac:dyDescent="0.6">
      <c r="A24" s="170"/>
      <c r="B24" s="460"/>
      <c r="C24" s="280" t="s">
        <v>301</v>
      </c>
      <c r="D24" s="280"/>
      <c r="E24" s="277"/>
      <c r="F24" s="370">
        <f t="shared" si="7"/>
        <v>0</v>
      </c>
      <c r="G24" s="277"/>
      <c r="H24" s="579">
        <f t="shared" si="8"/>
        <v>30500</v>
      </c>
      <c r="I24" s="227"/>
      <c r="J24" s="370">
        <f t="shared" si="9"/>
        <v>0</v>
      </c>
      <c r="K24" s="277">
        <v>0</v>
      </c>
      <c r="L24" s="228"/>
      <c r="M24" s="277"/>
      <c r="N24" s="568">
        <f>+IFERROR(VLOOKUP(B23,Sheet1!B:D,2,FALSE),0)</f>
        <v>0</v>
      </c>
      <c r="O24" s="611">
        <f>+IFERROR(VLOOKUP(B23,Sheet1!B:D,3,FALSE),0)</f>
        <v>0</v>
      </c>
      <c r="P24" s="611">
        <f>+IFERROR(VLOOKUP(B23,Sheet1!B:E,4,FALSE),0)</f>
        <v>30500</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3">
        <f t="shared" si="6"/>
        <v>0</v>
      </c>
    </row>
    <row r="25" spans="1:53" s="4" customFormat="1" ht="15" customHeight="1" x14ac:dyDescent="0.5">
      <c r="A25" s="195" t="s">
        <v>112</v>
      </c>
      <c r="B25" s="458" t="str">
        <f>+LEFT($E$5,5)&amp;"."&amp;A25&amp;"."&amp;$E$3</f>
        <v>ZK101.K115.C550</v>
      </c>
      <c r="C25" s="168" t="s">
        <v>85</v>
      </c>
      <c r="D25" s="168"/>
      <c r="E25" s="206">
        <f t="shared" ref="E25:L25" si="10">SUM(E26:E28)</f>
        <v>10000</v>
      </c>
      <c r="F25" s="321">
        <f t="shared" si="10"/>
        <v>-9979</v>
      </c>
      <c r="G25" s="206">
        <f t="shared" si="10"/>
        <v>21</v>
      </c>
      <c r="H25" s="321">
        <f t="shared" si="10"/>
        <v>21.2</v>
      </c>
      <c r="I25" s="229">
        <f t="shared" si="10"/>
        <v>0</v>
      </c>
      <c r="J25" s="321">
        <f t="shared" si="10"/>
        <v>0</v>
      </c>
      <c r="K25" s="206">
        <f t="shared" si="10"/>
        <v>0</v>
      </c>
      <c r="L25" s="229">
        <f t="shared" si="10"/>
        <v>0</v>
      </c>
      <c r="M25" s="229"/>
      <c r="N25" s="265">
        <f t="shared" ref="N25:S25" si="11">SUM(N26:N28)</f>
        <v>0</v>
      </c>
      <c r="O25" s="265">
        <f t="shared" si="11"/>
        <v>0</v>
      </c>
      <c r="P25" s="265">
        <f t="shared" si="11"/>
        <v>21.2</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21</v>
      </c>
    </row>
    <row r="26" spans="1:53" s="4" customFormat="1" ht="15" customHeight="1" x14ac:dyDescent="0.5">
      <c r="A26" s="150"/>
      <c r="B26" s="459" t="str">
        <f>+B25</f>
        <v>ZK101.K115.C550</v>
      </c>
      <c r="C26" s="757" t="s">
        <v>5129</v>
      </c>
      <c r="D26" s="273"/>
      <c r="E26" s="249">
        <v>10000</v>
      </c>
      <c r="F26" s="370">
        <f t="shared" si="7"/>
        <v>-9979</v>
      </c>
      <c r="G26" s="249">
        <v>21</v>
      </c>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3">
        <f t="shared" si="6"/>
        <v>21</v>
      </c>
    </row>
    <row r="27" spans="1:53" s="4" customFormat="1" ht="15" customHeight="1" thickBot="1" x14ac:dyDescent="0.55000000000000004">
      <c r="A27" s="150"/>
      <c r="B27" s="459"/>
      <c r="C27" s="758"/>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7"/>
        <v>0</v>
      </c>
      <c r="G28" s="277">
        <v>0</v>
      </c>
      <c r="H28" s="370">
        <f>SUM(N28:AX28)</f>
        <v>21.2</v>
      </c>
      <c r="I28" s="227"/>
      <c r="J28" s="370">
        <f t="shared" si="9"/>
        <v>0</v>
      </c>
      <c r="K28" s="277">
        <v>0</v>
      </c>
      <c r="L28" s="228"/>
      <c r="M28" s="277"/>
      <c r="N28" s="568">
        <f>+IFERROR(VLOOKUP(B26,Sheet1!B:D,2,FALSE),0)</f>
        <v>0</v>
      </c>
      <c r="O28" s="611">
        <f>+IFERROR(VLOOKUP(B26,Sheet1!B:D,3,FALSE),0)</f>
        <v>0</v>
      </c>
      <c r="P28" s="611">
        <f>+IFERROR(VLOOKUP(B26,Sheet1!B:E,4,FALSE),0)</f>
        <v>21.2</v>
      </c>
      <c r="Q28" s="611">
        <f>+IFERROR(VLOOKUP(B26,Sheet1!B:F,5,FALSE),0)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3">
        <f t="shared" si="6"/>
        <v>0</v>
      </c>
    </row>
    <row r="29" spans="1:53" s="4" customFormat="1" ht="15" customHeight="1" x14ac:dyDescent="0.5">
      <c r="A29" s="195" t="s">
        <v>86</v>
      </c>
      <c r="B29" s="458" t="str">
        <f>+LEFT($E$5,5)&amp;"."&amp;A29&amp;"."&amp;$E$3</f>
        <v>ZK101.K209.C550</v>
      </c>
      <c r="C29" s="168" t="s">
        <v>87</v>
      </c>
      <c r="D29" s="168"/>
      <c r="E29" s="206">
        <f t="shared" ref="E29:L29" si="33">SUM(E30:E31)</f>
        <v>10000</v>
      </c>
      <c r="F29" s="321">
        <f t="shared" si="33"/>
        <v>-10000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ZK101.K209.C550</v>
      </c>
      <c r="C30" s="273" t="s">
        <v>5129</v>
      </c>
      <c r="D30" s="273"/>
      <c r="E30" s="249">
        <v>10000</v>
      </c>
      <c r="F30" s="370">
        <f t="shared" si="7"/>
        <v>-10000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3">
        <f t="shared" si="6"/>
        <v>0</v>
      </c>
    </row>
    <row r="31" spans="1:53" s="4" customFormat="1" ht="15" customHeight="1" thickBot="1" x14ac:dyDescent="0.55000000000000004">
      <c r="A31" s="170"/>
      <c r="B31" s="460"/>
      <c r="C31" s="276" t="s">
        <v>301</v>
      </c>
      <c r="D31" s="274"/>
      <c r="E31" s="277"/>
      <c r="F31" s="370">
        <f t="shared" si="7"/>
        <v>0</v>
      </c>
      <c r="G31" s="277">
        <v>0</v>
      </c>
      <c r="H31" s="579">
        <f>SUM(N31:AX31)</f>
        <v>0</v>
      </c>
      <c r="I31" s="227"/>
      <c r="J31" s="370">
        <f t="shared" si="9"/>
        <v>0</v>
      </c>
      <c r="K31" s="277">
        <v>0</v>
      </c>
      <c r="L31" s="228"/>
      <c r="M31" s="277"/>
      <c r="N31" s="568">
        <f>+IFERROR(VLOOKUP(B30,Sheet1!B:D,2,FALSE),0)</f>
        <v>0</v>
      </c>
      <c r="O31" s="572">
        <f>+IFERROR(VLOOKUP(B30,Sheet1!B:D,3,FALSE)+VLOOKUP(B30,Sheet1!B:E,4,FALSE),0)</f>
        <v>0</v>
      </c>
      <c r="P31" s="572">
        <f>+IFERROR(VLOOKUP(C30,Sheet1!C:E,3,FALSE)+VLOOKUP(C30,Sheet1!C:F,4,FALSE),0)</f>
        <v>0</v>
      </c>
      <c r="Q31" s="572">
        <f>+IFERROR(VLOOKUP(D30,Sheet1!D:F,3,FALSE)+VLOOKUP(D30,Sheet1!D:G,4,FALSE),0)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3">
        <f t="shared" si="6"/>
        <v>0</v>
      </c>
    </row>
    <row r="32" spans="1:53" s="4" customFormat="1" ht="15" customHeight="1" x14ac:dyDescent="0.5">
      <c r="A32" s="195" t="s">
        <v>88</v>
      </c>
      <c r="B32" s="458" t="str">
        <f>+LEFT($E$5,5)&amp;"."&amp;A32&amp;"."&amp;$E$3</f>
        <v>ZK101.K210.C550</v>
      </c>
      <c r="C32" s="168" t="s">
        <v>89</v>
      </c>
      <c r="D32" s="168"/>
      <c r="E32" s="206">
        <f t="shared" ref="E32:L32" si="56">SUM(E33:E34)</f>
        <v>0</v>
      </c>
      <c r="F32" s="321">
        <f>SUM(F33:F34)</f>
        <v>0</v>
      </c>
      <c r="G32" s="206">
        <f>SUM(G33:G34)</f>
        <v>0</v>
      </c>
      <c r="H32" s="444">
        <f t="shared" si="56"/>
        <v>0</v>
      </c>
      <c r="I32" s="206">
        <f t="shared" si="56"/>
        <v>0</v>
      </c>
      <c r="J32" s="321">
        <f>SUM(J33:J34)</f>
        <v>0</v>
      </c>
      <c r="K32" s="206">
        <f t="shared" si="56"/>
        <v>0</v>
      </c>
      <c r="L32" s="206">
        <f t="shared" si="56"/>
        <v>0</v>
      </c>
      <c r="M32" s="206"/>
      <c r="N32" s="265">
        <f t="shared" ref="N32:S32" si="57">SUM(N33:N34)</f>
        <v>0</v>
      </c>
      <c r="O32" s="265">
        <f t="shared" si="57"/>
        <v>0</v>
      </c>
      <c r="P32" s="265">
        <f t="shared" si="57"/>
        <v>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0</v>
      </c>
      <c r="AZ32" s="442">
        <f t="shared" si="5"/>
        <v>0</v>
      </c>
      <c r="BA32" s="443">
        <f t="shared" si="6"/>
        <v>0</v>
      </c>
    </row>
    <row r="33" spans="1:53" s="4" customFormat="1" ht="15" customHeight="1" x14ac:dyDescent="0.5">
      <c r="A33" s="150"/>
      <c r="B33" s="459" t="str">
        <f>+B32</f>
        <v>ZK101.K210.C550</v>
      </c>
      <c r="C33" s="273"/>
      <c r="D33" s="273"/>
      <c r="E33" s="249"/>
      <c r="F33" s="370">
        <f t="shared" si="7"/>
        <v>0</v>
      </c>
      <c r="G33" s="249">
        <v>0</v>
      </c>
      <c r="H33" s="572">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3">
        <f t="shared" si="6"/>
        <v>0</v>
      </c>
    </row>
    <row r="34" spans="1:53" s="4" customFormat="1" ht="15" customHeight="1" thickBot="1" x14ac:dyDescent="0.55000000000000004">
      <c r="A34" s="169"/>
      <c r="B34" s="461"/>
      <c r="C34" s="276" t="s">
        <v>301</v>
      </c>
      <c r="D34" s="274"/>
      <c r="E34" s="277"/>
      <c r="F34" s="370">
        <f t="shared" si="7"/>
        <v>0</v>
      </c>
      <c r="G34" s="277">
        <v>0</v>
      </c>
      <c r="H34" s="579">
        <f>SUM(N34:AX34)</f>
        <v>0</v>
      </c>
      <c r="I34" s="227"/>
      <c r="J34" s="370">
        <f t="shared" si="9"/>
        <v>0</v>
      </c>
      <c r="K34" s="277">
        <v>0</v>
      </c>
      <c r="L34" s="228"/>
      <c r="M34" s="277"/>
      <c r="N34" s="568">
        <f>+IFERROR(VLOOKUP(B33,Sheet1!B:D,2,FALSE),0)</f>
        <v>0</v>
      </c>
      <c r="O34" s="572">
        <f>+IFERROR(VLOOKUP(B33,Sheet1!B:D,3,FALSE)+VLOOKUP(B33,Sheet1!B:E,4,FALSE),0)</f>
        <v>0</v>
      </c>
      <c r="P34" s="572">
        <f>+IFERROR(VLOOKUP(C33,Sheet1!C:E,3,FALSE)+VLOOKUP(C33,Sheet1!C:F,4,FALSE),0)</f>
        <v>0</v>
      </c>
      <c r="Q34" s="572">
        <f>+IFERROR(VLOOKUP(D33,Sheet1!D:F,3,FALSE)+VLOOKUP(D33,Sheet1!D:G,4,FALSE),0)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3">
        <f t="shared" si="6"/>
        <v>0</v>
      </c>
    </row>
    <row r="35" spans="1:53" s="4" customFormat="1" ht="15" customHeight="1" x14ac:dyDescent="0.5">
      <c r="A35" s="195" t="s">
        <v>90</v>
      </c>
      <c r="B35" s="458" t="str">
        <f>+LEFT($E$5,5)&amp;"."&amp;A35&amp;"."&amp;$E$3</f>
        <v>ZK101.K211.C550</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ZK101.K211.C550</v>
      </c>
      <c r="C36" s="273"/>
      <c r="D36" s="273"/>
      <c r="E36" s="249"/>
      <c r="F36" s="370">
        <f t="shared" si="7"/>
        <v>0</v>
      </c>
      <c r="G36" s="249">
        <v>0</v>
      </c>
      <c r="H36" s="572">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3">
        <f t="shared" si="6"/>
        <v>0</v>
      </c>
    </row>
    <row r="37" spans="1:53" s="4" customFormat="1" ht="15" customHeight="1" thickBot="1" x14ac:dyDescent="0.55000000000000004">
      <c r="A37" s="169"/>
      <c r="B37" s="461"/>
      <c r="C37" s="276" t="s">
        <v>301</v>
      </c>
      <c r="D37" s="274"/>
      <c r="E37" s="277"/>
      <c r="F37" s="370">
        <f t="shared" si="7"/>
        <v>0</v>
      </c>
      <c r="G37" s="277">
        <v>0</v>
      </c>
      <c r="H37" s="579">
        <f>SUM(N37:AX37)</f>
        <v>0</v>
      </c>
      <c r="I37" s="227"/>
      <c r="J37" s="370">
        <f t="shared" si="9"/>
        <v>0</v>
      </c>
      <c r="K37" s="277">
        <v>0</v>
      </c>
      <c r="L37" s="228"/>
      <c r="M37" s="277"/>
      <c r="N37" s="568">
        <f>+IFERROR(VLOOKUP(B36,Sheet1!B:D,2,FALSE),0)</f>
        <v>0</v>
      </c>
      <c r="O37" s="572">
        <f>+IFERROR(VLOOKUP(B36,Sheet1!B:D,3,FALSE)+VLOOKUP(B36,Sheet1!B:E,4,FALSE),0)</f>
        <v>0</v>
      </c>
      <c r="P37" s="572">
        <f>+IFERROR(VLOOKUP(C36,Sheet1!C:E,3,FALSE)+VLOOKUP(C36,Sheet1!C:F,4,FALSE),0)</f>
        <v>0</v>
      </c>
      <c r="Q37" s="572">
        <f>+IFERROR(VLOOKUP(D36,Sheet1!D:F,3,FALSE)+VLOOKUP(D36,Sheet1!D:G,4,FALSE),0)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3">
        <f t="shared" si="6"/>
        <v>0</v>
      </c>
    </row>
    <row r="38" spans="1:53" s="4" customFormat="1" ht="15" customHeight="1" x14ac:dyDescent="0.5">
      <c r="A38" s="196" t="s">
        <v>92</v>
      </c>
      <c r="B38" s="458" t="str">
        <f>+LEFT($E$5,5)&amp;"."&amp;A38&amp;"."&amp;$E$3</f>
        <v>ZK101.K212.C550</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ZK101.K212.C550</v>
      </c>
      <c r="C39" s="273"/>
      <c r="D39" s="273"/>
      <c r="E39" s="249"/>
      <c r="F39" s="370">
        <f t="shared" si="7"/>
        <v>0</v>
      </c>
      <c r="G39" s="249">
        <v>0</v>
      </c>
      <c r="H39" s="572">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3">
        <f t="shared" si="6"/>
        <v>0</v>
      </c>
    </row>
    <row r="40" spans="1:53" s="4" customFormat="1" ht="15" customHeight="1" thickBot="1" x14ac:dyDescent="0.55000000000000004">
      <c r="A40" s="169"/>
      <c r="B40" s="461"/>
      <c r="C40" s="276" t="s">
        <v>301</v>
      </c>
      <c r="D40" s="274"/>
      <c r="E40" s="277"/>
      <c r="F40" s="370">
        <f t="shared" si="7"/>
        <v>0</v>
      </c>
      <c r="G40" s="277">
        <v>0</v>
      </c>
      <c r="H40" s="579">
        <f>SUM(N40:AX40)</f>
        <v>0</v>
      </c>
      <c r="I40" s="227"/>
      <c r="J40" s="370">
        <f t="shared" si="9"/>
        <v>0</v>
      </c>
      <c r="K40" s="277">
        <v>0</v>
      </c>
      <c r="L40" s="228"/>
      <c r="M40" s="277"/>
      <c r="N40" s="568">
        <f>+IFERROR(VLOOKUP(B39,Sheet1!B:D,2,FALSE),0)</f>
        <v>0</v>
      </c>
      <c r="O40" s="572">
        <f>+IFERROR(VLOOKUP(B39,Sheet1!B:D,3,FALSE)+VLOOKUP(B39,Sheet1!B:E,4,FALSE),0)</f>
        <v>0</v>
      </c>
      <c r="P40" s="572">
        <f>+IFERROR(VLOOKUP(C39,Sheet1!C:E,3,FALSE)+VLOOKUP(C39,Sheet1!C:F,4,FALSE),0)</f>
        <v>0</v>
      </c>
      <c r="Q40" s="572">
        <f>+IFERROR(VLOOKUP(D39,Sheet1!D:F,3,FALSE)+VLOOKUP(D39,Sheet1!D:G,4,FALSE),0)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3">
        <f t="shared" si="6"/>
        <v>0</v>
      </c>
    </row>
    <row r="41" spans="1:53" s="4" customFormat="1" ht="15" customHeight="1" x14ac:dyDescent="0.5">
      <c r="A41" s="196" t="s">
        <v>94</v>
      </c>
      <c r="B41" s="458" t="str">
        <f>+LEFT($E$5,5)&amp;"."&amp;A41&amp;"."&amp;$E$3</f>
        <v>ZK101.K213.C550</v>
      </c>
      <c r="C41" s="168" t="s">
        <v>95</v>
      </c>
      <c r="D41" s="168"/>
      <c r="E41" s="206">
        <f t="shared" ref="E41:L41" si="125">SUM(E42:E43)</f>
        <v>0</v>
      </c>
      <c r="F41" s="321">
        <f t="shared" si="125"/>
        <v>0</v>
      </c>
      <c r="G41" s="206">
        <f t="shared" si="125"/>
        <v>0</v>
      </c>
      <c r="H41" s="444">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ZK101.K213.C550</v>
      </c>
      <c r="C42" s="273"/>
      <c r="D42" s="273"/>
      <c r="E42" s="249"/>
      <c r="F42" s="370">
        <f t="shared" si="7"/>
        <v>0</v>
      </c>
      <c r="G42" s="249"/>
      <c r="H42" s="572">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8"/>
        <v>0</v>
      </c>
      <c r="AZ42" s="244">
        <f t="shared" si="149"/>
        <v>0</v>
      </c>
      <c r="BA42" s="553">
        <f t="shared" si="150"/>
        <v>0</v>
      </c>
    </row>
    <row r="43" spans="1:53" s="4" customFormat="1" ht="15" customHeight="1" thickBot="1" x14ac:dyDescent="0.55000000000000004">
      <c r="A43" s="169"/>
      <c r="B43" s="461"/>
      <c r="C43" s="276" t="s">
        <v>301</v>
      </c>
      <c r="D43" s="274"/>
      <c r="E43" s="277"/>
      <c r="F43" s="370">
        <f t="shared" si="7"/>
        <v>0</v>
      </c>
      <c r="G43" s="277">
        <v>0</v>
      </c>
      <c r="H43" s="579">
        <f>SUM(N43:AX43)</f>
        <v>0</v>
      </c>
      <c r="I43" s="227"/>
      <c r="J43" s="370">
        <f t="shared" si="9"/>
        <v>0</v>
      </c>
      <c r="K43" s="277">
        <v>0</v>
      </c>
      <c r="L43" s="228"/>
      <c r="M43" s="277"/>
      <c r="N43" s="568">
        <f>+IFERROR(VLOOKUP(B42,Sheet1!B:D,2,FALSE),0)</f>
        <v>0</v>
      </c>
      <c r="O43" s="572">
        <f>+IFERROR(VLOOKUP(B42,Sheet1!B:D,3,FALSE)+VLOOKUP(B42,Sheet1!B:E,4,FALSE),0)</f>
        <v>0</v>
      </c>
      <c r="P43" s="572">
        <f>+IFERROR(VLOOKUP(C42,Sheet1!C:E,3,FALSE)+VLOOKUP(C42,Sheet1!C:F,4,FALSE),0)</f>
        <v>0</v>
      </c>
      <c r="Q43" s="572">
        <f>+IFERROR(VLOOKUP(D42,Sheet1!D:F,3,FALSE)+VLOOKUP(D42,Sheet1!D:G,4,FALSE),0)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3">
        <f t="shared" si="150"/>
        <v>0</v>
      </c>
    </row>
    <row r="44" spans="1:53" s="4" customFormat="1" ht="15" customHeight="1" x14ac:dyDescent="0.5">
      <c r="A44" s="196" t="s">
        <v>96</v>
      </c>
      <c r="B44" s="458" t="str">
        <f>+LEFT($E$5,5)&amp;"."&amp;A44&amp;"."&amp;$E$3</f>
        <v>ZK101.K214.C550</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ZK101.K214.C550</v>
      </c>
      <c r="C45" s="273"/>
      <c r="D45" s="273"/>
      <c r="E45" s="249"/>
      <c r="F45" s="370">
        <f t="shared" si="7"/>
        <v>0</v>
      </c>
      <c r="G45" s="249">
        <v>0</v>
      </c>
      <c r="H45" s="572">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3">
        <f t="shared" si="150"/>
        <v>0</v>
      </c>
    </row>
    <row r="46" spans="1:53" s="4" customFormat="1" ht="15" customHeight="1" thickBot="1" x14ac:dyDescent="0.55000000000000004">
      <c r="A46" s="169"/>
      <c r="B46" s="461"/>
      <c r="C46" s="276" t="s">
        <v>301</v>
      </c>
      <c r="D46" s="274"/>
      <c r="E46" s="277"/>
      <c r="F46" s="370">
        <f t="shared" si="7"/>
        <v>0</v>
      </c>
      <c r="G46" s="277">
        <v>0</v>
      </c>
      <c r="H46" s="579">
        <f>SUM(N46:AX46)</f>
        <v>0</v>
      </c>
      <c r="I46" s="227"/>
      <c r="J46" s="370">
        <f t="shared" si="9"/>
        <v>0</v>
      </c>
      <c r="K46" s="277">
        <v>0</v>
      </c>
      <c r="L46" s="228"/>
      <c r="M46" s="277"/>
      <c r="N46" s="568">
        <f>+IFERROR(VLOOKUP(B45,Sheet1!B:D,2,FALSE),0)</f>
        <v>0</v>
      </c>
      <c r="O46" s="572">
        <f>+IFERROR(VLOOKUP(B45,Sheet1!B:D,3,FALSE)+VLOOKUP(B45,Sheet1!B:E,4,FALSE),0)</f>
        <v>0</v>
      </c>
      <c r="P46" s="572">
        <f>+IFERROR(VLOOKUP(C45,Sheet1!C:E,3,FALSE)+VLOOKUP(C45,Sheet1!C:F,4,FALSE),0)</f>
        <v>0</v>
      </c>
      <c r="Q46" s="572">
        <f>+IFERROR(VLOOKUP(D45,Sheet1!D:F,3,FALSE)+VLOOKUP(D45,Sheet1!D:G,4,FALSE),0)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3">
        <f t="shared" si="150"/>
        <v>0</v>
      </c>
    </row>
    <row r="47" spans="1:53" s="4" customFormat="1" ht="15" customHeight="1" x14ac:dyDescent="0.5">
      <c r="A47" s="196" t="s">
        <v>98</v>
      </c>
      <c r="B47" s="458" t="str">
        <f>+LEFT($E$5,5)&amp;"."&amp;A47&amp;"."&amp;$E$3</f>
        <v>ZK101.K215.C550</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ZK101.K215.C550</v>
      </c>
      <c r="C48" s="273"/>
      <c r="D48" s="273"/>
      <c r="E48" s="249"/>
      <c r="F48" s="370">
        <f t="shared" si="7"/>
        <v>0</v>
      </c>
      <c r="G48" s="249">
        <v>0</v>
      </c>
      <c r="H48" s="572">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3">
        <f t="shared" si="150"/>
        <v>0</v>
      </c>
    </row>
    <row r="49" spans="1:53" s="4" customFormat="1" ht="15" customHeight="1" thickBot="1" x14ac:dyDescent="0.55000000000000004">
      <c r="A49" s="169"/>
      <c r="B49" s="461"/>
      <c r="C49" s="276" t="s">
        <v>301</v>
      </c>
      <c r="D49" s="274"/>
      <c r="E49" s="277"/>
      <c r="F49" s="370">
        <f t="shared" si="7"/>
        <v>0</v>
      </c>
      <c r="G49" s="277">
        <v>0</v>
      </c>
      <c r="H49" s="579">
        <f>SUM(N49:AX49)</f>
        <v>0</v>
      </c>
      <c r="I49" s="227"/>
      <c r="J49" s="370">
        <f t="shared" si="9"/>
        <v>0</v>
      </c>
      <c r="K49" s="277">
        <v>0</v>
      </c>
      <c r="L49" s="228"/>
      <c r="M49" s="277"/>
      <c r="N49" s="568">
        <f>+IFERROR(VLOOKUP(B48,Sheet1!B:D,2,FALSE),0)</f>
        <v>0</v>
      </c>
      <c r="O49" s="572">
        <f>+IFERROR(VLOOKUP(B48,Sheet1!B:D,3,FALSE)+VLOOKUP(B48,Sheet1!B:E,4,FALSE),0)</f>
        <v>0</v>
      </c>
      <c r="P49" s="572">
        <f>+IFERROR(VLOOKUP(C48,Sheet1!C:E,3,FALSE)+VLOOKUP(C48,Sheet1!C:F,4,FALSE),0)</f>
        <v>0</v>
      </c>
      <c r="Q49" s="572">
        <f>+IFERROR(VLOOKUP(D48,Sheet1!D:F,3,FALSE)+VLOOKUP(D48,Sheet1!D:G,4,FALSE),0)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3">
        <f t="shared" si="150"/>
        <v>0</v>
      </c>
    </row>
    <row r="50" spans="1:53" s="4" customFormat="1" ht="15" customHeight="1" x14ac:dyDescent="0.5">
      <c r="A50" s="195" t="s">
        <v>100</v>
      </c>
      <c r="B50" s="458" t="str">
        <f>+LEFT($E$5,5)&amp;"."&amp;A50&amp;"."&amp;$E$3</f>
        <v>ZK101.K216.C550</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ZK101.K216.C550</v>
      </c>
      <c r="C51" s="273"/>
      <c r="D51" s="273"/>
      <c r="E51" s="249"/>
      <c r="F51" s="370">
        <f t="shared" si="7"/>
        <v>0</v>
      </c>
      <c r="G51" s="249"/>
      <c r="H51" s="572">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3">
        <f t="shared" si="150"/>
        <v>0</v>
      </c>
    </row>
    <row r="52" spans="1:53" s="4" customFormat="1" ht="15" customHeight="1" thickBot="1" x14ac:dyDescent="0.55000000000000004">
      <c r="A52" s="169"/>
      <c r="B52" s="461"/>
      <c r="C52" s="276" t="s">
        <v>301</v>
      </c>
      <c r="D52" s="274"/>
      <c r="E52" s="277"/>
      <c r="F52" s="370">
        <f t="shared" si="7"/>
        <v>0</v>
      </c>
      <c r="G52" s="277">
        <v>0</v>
      </c>
      <c r="H52" s="579">
        <f>SUM(N52:AX52)</f>
        <v>0</v>
      </c>
      <c r="I52" s="227"/>
      <c r="J52" s="370">
        <f t="shared" si="9"/>
        <v>0</v>
      </c>
      <c r="K52" s="277">
        <v>0</v>
      </c>
      <c r="L52" s="228"/>
      <c r="M52" s="277"/>
      <c r="N52" s="568">
        <f>+IFERROR(VLOOKUP(B51,Sheet1!B:D,2,FALSE),0)</f>
        <v>0</v>
      </c>
      <c r="O52" s="572">
        <f>+IFERROR(VLOOKUP(B51,Sheet1!B:D,3,FALSE)+VLOOKUP(B51,Sheet1!B:E,4,FALSE),0)</f>
        <v>0</v>
      </c>
      <c r="P52" s="572">
        <f>+IFERROR(VLOOKUP(C51,Sheet1!C:E,3,FALSE)+VLOOKUP(C51,Sheet1!C:F,4,FALSE),0)</f>
        <v>0</v>
      </c>
      <c r="Q52" s="572">
        <f>+IFERROR(VLOOKUP(D51,Sheet1!D:F,3,FALSE)+VLOOKUP(D51,Sheet1!D:G,4,FALSE),0)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3">
        <f t="shared" si="150"/>
        <v>0</v>
      </c>
    </row>
    <row r="53" spans="1:53" s="4" customFormat="1" ht="15" customHeight="1" x14ac:dyDescent="0.5">
      <c r="A53" s="195" t="s">
        <v>102</v>
      </c>
      <c r="B53" s="458" t="str">
        <f>+LEFT($E$5,5)&amp;"."&amp;A53&amp;"."&amp;$E$3</f>
        <v>ZK101.K217.C550</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ZK101.K217.C550</v>
      </c>
      <c r="C54" s="273"/>
      <c r="D54" s="273"/>
      <c r="E54" s="249"/>
      <c r="F54" s="370">
        <f t="shared" si="7"/>
        <v>0</v>
      </c>
      <c r="G54" s="249">
        <v>0</v>
      </c>
      <c r="H54" s="572">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3">
        <f t="shared" si="150"/>
        <v>0</v>
      </c>
    </row>
    <row r="55" spans="1:53" s="4" customFormat="1" ht="15" customHeight="1" thickBot="1" x14ac:dyDescent="0.55000000000000004">
      <c r="A55" s="169"/>
      <c r="B55" s="461"/>
      <c r="C55" s="276" t="s">
        <v>301</v>
      </c>
      <c r="D55" s="274"/>
      <c r="E55" s="277"/>
      <c r="F55" s="370">
        <f t="shared" si="7"/>
        <v>0</v>
      </c>
      <c r="G55" s="277">
        <v>0</v>
      </c>
      <c r="H55" s="579">
        <f>SUM(N55:AX55)</f>
        <v>0</v>
      </c>
      <c r="I55" s="227"/>
      <c r="J55" s="370">
        <f t="shared" si="9"/>
        <v>0</v>
      </c>
      <c r="K55" s="277">
        <v>0</v>
      </c>
      <c r="L55" s="228"/>
      <c r="M55" s="277"/>
      <c r="N55" s="568">
        <f>+IFERROR(VLOOKUP(B54,Sheet1!B:D,2,FALSE),0)</f>
        <v>0</v>
      </c>
      <c r="O55" s="572">
        <f>+IFERROR(VLOOKUP(B54,Sheet1!B:D,3,FALSE)+VLOOKUP(B54,Sheet1!B:E,4,FALSE),0)</f>
        <v>0</v>
      </c>
      <c r="P55" s="572">
        <f>+IFERROR(VLOOKUP(C54,Sheet1!C:E,3,FALSE)+VLOOKUP(C54,Sheet1!C:F,4,FALSE),0)</f>
        <v>0</v>
      </c>
      <c r="Q55" s="572">
        <f>+IFERROR(VLOOKUP(D54,Sheet1!D:F,3,FALSE)+VLOOKUP(D54,Sheet1!D:G,4,FALSE),0)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3">
        <f t="shared" si="150"/>
        <v>0</v>
      </c>
    </row>
    <row r="56" spans="1:53" s="4" customFormat="1" ht="15" customHeight="1" x14ac:dyDescent="0.5">
      <c r="A56" s="195" t="s">
        <v>104</v>
      </c>
      <c r="B56" s="458" t="str">
        <f>+LEFT($E$5,5)&amp;"."&amp;A56&amp;"."&amp;$E$3</f>
        <v>ZK101.K218.C550</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ZK101.K218.C550</v>
      </c>
      <c r="C57" s="273"/>
      <c r="D57" s="273"/>
      <c r="E57" s="249"/>
      <c r="F57" s="370">
        <f t="shared" si="7"/>
        <v>0</v>
      </c>
      <c r="G57" s="249">
        <v>0</v>
      </c>
      <c r="H57" s="572">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3">
        <f t="shared" si="150"/>
        <v>0</v>
      </c>
    </row>
    <row r="58" spans="1:53" s="4" customFormat="1" ht="15" customHeight="1" thickBot="1" x14ac:dyDescent="0.55000000000000004">
      <c r="A58" s="170"/>
      <c r="B58" s="460"/>
      <c r="C58" s="276" t="s">
        <v>301</v>
      </c>
      <c r="D58" s="274"/>
      <c r="E58" s="277"/>
      <c r="F58" s="370">
        <f t="shared" si="7"/>
        <v>0</v>
      </c>
      <c r="G58" s="277">
        <v>0</v>
      </c>
      <c r="H58" s="579">
        <f>SUM(N58:AX58)</f>
        <v>0</v>
      </c>
      <c r="I58" s="227"/>
      <c r="J58" s="370">
        <f t="shared" si="9"/>
        <v>0</v>
      </c>
      <c r="K58" s="277">
        <v>0</v>
      </c>
      <c r="L58" s="228"/>
      <c r="M58" s="277"/>
      <c r="N58" s="568">
        <f>+IFERROR(VLOOKUP(B57,Sheet1!B:D,2,FALSE),0)</f>
        <v>0</v>
      </c>
      <c r="O58" s="572">
        <f>+IFERROR(VLOOKUP(B57,Sheet1!B:D,3,FALSE)+VLOOKUP(B57,Sheet1!B:E,4,FALSE),0)</f>
        <v>0</v>
      </c>
      <c r="P58" s="572">
        <f>+IFERROR(VLOOKUP(C57,Sheet1!C:E,3,FALSE)+VLOOKUP(C57,Sheet1!C:F,4,FALSE),0)</f>
        <v>0</v>
      </c>
      <c r="Q58" s="572">
        <f>+IFERROR(VLOOKUP(D57,Sheet1!D:F,3,FALSE)+VLOOKUP(D57,Sheet1!D:G,4,FALSE),0)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3">
        <f t="shared" si="150"/>
        <v>0</v>
      </c>
    </row>
    <row r="59" spans="1:53" s="4" customFormat="1" ht="15" customHeight="1" x14ac:dyDescent="0.5">
      <c r="A59" s="197" t="s">
        <v>106</v>
      </c>
      <c r="B59" s="458" t="str">
        <f>+LEFT($E$5,5)&amp;"."&amp;A59&amp;"."&amp;$E$3</f>
        <v>ZK101.K219.C550</v>
      </c>
      <c r="C59" s="567"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ZK101.K219.C550</v>
      </c>
      <c r="C60" s="275"/>
      <c r="D60" s="275"/>
      <c r="E60" s="249"/>
      <c r="F60" s="370">
        <f t="shared" si="7"/>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3">
        <f t="shared" si="150"/>
        <v>0</v>
      </c>
    </row>
    <row r="61" spans="1:53" s="4" customFormat="1" ht="15" customHeight="1" thickBot="1" x14ac:dyDescent="0.55000000000000004">
      <c r="A61" s="179"/>
      <c r="B61" s="460"/>
      <c r="C61" s="276" t="s">
        <v>301</v>
      </c>
      <c r="D61" s="276"/>
      <c r="E61" s="277"/>
      <c r="F61" s="371">
        <f t="shared" si="7"/>
        <v>0</v>
      </c>
      <c r="G61" s="277">
        <v>0</v>
      </c>
      <c r="H61" s="579">
        <f>SUM(N61:AX61)</f>
        <v>0</v>
      </c>
      <c r="I61" s="227"/>
      <c r="J61" s="371">
        <f t="shared" si="9"/>
        <v>0</v>
      </c>
      <c r="K61" s="277">
        <v>0</v>
      </c>
      <c r="L61" s="228"/>
      <c r="M61" s="277"/>
      <c r="N61" s="611">
        <f>+IFERROR(VLOOKUP(B60,Sheet1!B:D,2,FALSE),0)</f>
        <v>0</v>
      </c>
      <c r="O61" s="611">
        <f>+IFERROR(VLOOKUP(B60,Sheet1!B:D,3,FALSE)+VLOOKUP(B60,Sheet1!B:E,4,FALSE),0)</f>
        <v>0</v>
      </c>
      <c r="P61" s="611">
        <f>+IFERROR(VLOOKUP(C60,Sheet1!C:E,3,FALSE)+VLOOKUP(C60,Sheet1!C:F,4,FALSE),0)</f>
        <v>0</v>
      </c>
      <c r="Q61" s="611">
        <f>+IFERROR(VLOOKUP(D60,Sheet1!D:F,3,FALSE)+VLOOKUP(D60,Sheet1!D:G,4,FALSE),0)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3">
        <f t="shared" si="150"/>
        <v>0</v>
      </c>
    </row>
    <row r="62" spans="1:53" s="4" customFormat="1" ht="15" customHeight="1" x14ac:dyDescent="0.5">
      <c r="A62" s="558" t="s">
        <v>267</v>
      </c>
      <c r="B62" s="548" t="str">
        <f>+LEFT($E$5,5)&amp;"."&amp;A62&amp;"."&amp;$E$3</f>
        <v>ZK101.K200.C550</v>
      </c>
      <c r="C62" s="452" t="s">
        <v>268</v>
      </c>
      <c r="D62" s="453"/>
      <c r="E62" s="555">
        <f t="shared" ref="E62:L62" si="289">SUM(E63:E64)</f>
        <v>0</v>
      </c>
      <c r="F62" s="549">
        <f t="shared" si="289"/>
        <v>0</v>
      </c>
      <c r="G62" s="555">
        <f t="shared" si="289"/>
        <v>0</v>
      </c>
      <c r="H62" s="610">
        <f t="shared" si="289"/>
        <v>0</v>
      </c>
      <c r="I62" s="559">
        <f t="shared" si="289"/>
        <v>0</v>
      </c>
      <c r="J62" s="549">
        <f t="shared" si="289"/>
        <v>0</v>
      </c>
      <c r="K62" s="555">
        <f t="shared" si="289"/>
        <v>0</v>
      </c>
      <c r="L62" s="559">
        <f t="shared" si="289"/>
        <v>0</v>
      </c>
      <c r="M62" s="559"/>
      <c r="N62" s="481">
        <f t="shared" ref="N62:S62" si="290">SUM(N63:N64)</f>
        <v>0</v>
      </c>
      <c r="O62" s="481">
        <f t="shared" si="290"/>
        <v>0</v>
      </c>
      <c r="P62" s="481">
        <f t="shared" si="290"/>
        <v>0</v>
      </c>
      <c r="Q62" s="481">
        <f t="shared" si="290"/>
        <v>0</v>
      </c>
      <c r="R62" s="556">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3">
        <f t="shared" si="150"/>
        <v>0</v>
      </c>
    </row>
    <row r="63" spans="1:53" s="4" customFormat="1" ht="15" customHeight="1" x14ac:dyDescent="0.5">
      <c r="A63" s="174"/>
      <c r="B63" s="465" t="str">
        <f>+B62</f>
        <v>ZK101.K200.C550</v>
      </c>
      <c r="C63" s="275"/>
      <c r="D63" s="275"/>
      <c r="E63" s="249"/>
      <c r="F63" s="552">
        <f t="shared" ref="F63:F64" si="292">-E63+G63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3">
        <f t="shared" si="150"/>
        <v>0</v>
      </c>
    </row>
    <row r="64" spans="1:53" s="4" customFormat="1" ht="15" customHeight="1" thickBot="1" x14ac:dyDescent="0.55000000000000004">
      <c r="A64" s="179"/>
      <c r="B64" s="460"/>
      <c r="C64" s="276" t="s">
        <v>301</v>
      </c>
      <c r="D64" s="276"/>
      <c r="E64" s="277"/>
      <c r="F64" s="560">
        <f t="shared" si="292"/>
        <v>0</v>
      </c>
      <c r="G64" s="277">
        <v>0</v>
      </c>
      <c r="H64" s="226">
        <f>SUM(N64:AX64)</f>
        <v>0</v>
      </c>
      <c r="I64" s="227"/>
      <c r="J64" s="560">
        <f t="shared" ref="J64" si="293">-I64+K64</f>
        <v>0</v>
      </c>
      <c r="K64" s="277">
        <v>0</v>
      </c>
      <c r="L64" s="228"/>
      <c r="M64" s="277"/>
      <c r="N64" s="236">
        <f>+IFERROR(VLOOKUP(B63,Sheet1!B:D,2,FALSE),0)</f>
        <v>0</v>
      </c>
      <c r="O64" s="495">
        <f>+IFERROR(VLOOKUP(B63,Sheet1!B:D,3,FALSE)+VLOOKUP(B63,Sheet1!B:E,4,FALSE),0)</f>
        <v>0</v>
      </c>
      <c r="P64" s="495">
        <f>+IFERROR(VLOOKUP(C63,Sheet1!C:E,3,FALSE)+VLOOKUP(C63,Sheet1!C:F,4,FALSE),0)</f>
        <v>0</v>
      </c>
      <c r="Q64" s="495">
        <f>+IFERROR(VLOOKUP(D63,Sheet1!D:F,3,FALSE)+VLOOKUP(D63,Sheet1!D:G,4,FALSE),0)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3">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3">
        <f t="shared" si="150"/>
        <v>0</v>
      </c>
    </row>
    <row r="66" spans="1:53" s="565" customFormat="1" ht="22.5" customHeight="1" thickBot="1" x14ac:dyDescent="0.6">
      <c r="A66" s="175"/>
      <c r="B66" s="175"/>
      <c r="C66" s="176"/>
      <c r="D66" s="17"/>
      <c r="E66" s="240">
        <f t="shared" ref="E66:G66" si="294">SUM(E8,E25,E29,E32,E35,E38,E41,E44,E47,E50,E53,E56,E59,E62)</f>
        <v>30000</v>
      </c>
      <c r="F66" s="328">
        <f t="shared" si="294"/>
        <v>521</v>
      </c>
      <c r="G66" s="240">
        <f t="shared" si="294"/>
        <v>30521</v>
      </c>
      <c r="H66" s="240">
        <f>SUM(H8,H25,H29,H32,H35,H38,H41,H44,H47,H50,H53,H56,H59,H62)</f>
        <v>30521.200000000001</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0</v>
      </c>
      <c r="P66" s="240">
        <f t="shared" ref="P66:Q66" si="296">SUM(P8,P25,P29,P32,P35,P38,P41,P44,P47,P50,P53,P56,P59,P62)</f>
        <v>30521.200000000001</v>
      </c>
      <c r="Q66" s="240">
        <f t="shared" si="296"/>
        <v>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0</v>
      </c>
      <c r="AP66" s="240">
        <f t="shared" si="295"/>
        <v>0</v>
      </c>
      <c r="AQ66" s="240">
        <f t="shared" si="295"/>
        <v>0</v>
      </c>
      <c r="AR66" s="405">
        <f t="shared" si="295"/>
        <v>0</v>
      </c>
      <c r="AS66" s="397">
        <f t="shared" si="295"/>
        <v>0</v>
      </c>
      <c r="AT66" s="240">
        <f t="shared" si="295"/>
        <v>0</v>
      </c>
      <c r="AU66" s="240">
        <f t="shared" si="295"/>
        <v>0</v>
      </c>
      <c r="AV66" s="240">
        <f t="shared" si="295"/>
        <v>0</v>
      </c>
      <c r="AW66" s="240">
        <f t="shared" si="295"/>
        <v>0</v>
      </c>
      <c r="AX66" s="240">
        <f t="shared" si="295"/>
        <v>0</v>
      </c>
      <c r="AY66" s="240">
        <f t="shared" si="148"/>
        <v>0</v>
      </c>
      <c r="AZ66" s="240">
        <f t="shared" si="149"/>
        <v>0</v>
      </c>
      <c r="BA66" s="445">
        <f t="shared" si="150"/>
        <v>30521</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6104.2400000000007</v>
      </c>
      <c r="I70" s="566"/>
      <c r="J70" s="566"/>
      <c r="K70" s="566"/>
      <c r="L70" s="566"/>
      <c r="M70" s="566"/>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0</v>
      </c>
      <c r="AJ70" s="490">
        <f t="shared" si="297"/>
        <v>0</v>
      </c>
      <c r="AK70" s="490">
        <f t="shared" si="297"/>
        <v>0</v>
      </c>
      <c r="AL70" s="490">
        <f t="shared" si="297"/>
        <v>0</v>
      </c>
      <c r="AM70" s="490">
        <f t="shared" si="297"/>
        <v>0</v>
      </c>
      <c r="AN70" s="490">
        <f t="shared" si="297"/>
        <v>0</v>
      </c>
      <c r="AO70" s="490">
        <f t="shared" si="297"/>
        <v>0</v>
      </c>
      <c r="AP70" s="490">
        <f t="shared" si="297"/>
        <v>0</v>
      </c>
      <c r="AQ70" s="490">
        <f t="shared" si="297"/>
        <v>0</v>
      </c>
      <c r="AR70" s="490">
        <f t="shared" si="297"/>
        <v>0</v>
      </c>
      <c r="AS70" s="490">
        <f t="shared" si="297"/>
        <v>0</v>
      </c>
      <c r="AT70" s="490">
        <f t="shared" si="297"/>
        <v>0</v>
      </c>
      <c r="AU70" s="490">
        <f t="shared" si="297"/>
        <v>0</v>
      </c>
      <c r="AV70" s="490">
        <f t="shared" si="297"/>
        <v>0</v>
      </c>
      <c r="AW70" s="490">
        <f t="shared" si="297"/>
        <v>0</v>
      </c>
      <c r="AX70" s="490">
        <f t="shared" si="297"/>
        <v>0</v>
      </c>
      <c r="AY70" s="490">
        <f t="shared" si="297"/>
        <v>0</v>
      </c>
      <c r="AZ70" s="490">
        <f t="shared" si="297"/>
        <v>0</v>
      </c>
    </row>
    <row r="71" spans="1:53" ht="14.7" hidden="1" thickBot="1" x14ac:dyDescent="0.6">
      <c r="C71" s="456" t="s">
        <v>59</v>
      </c>
      <c r="E71" s="566"/>
      <c r="F71" s="566"/>
      <c r="G71" s="566"/>
      <c r="H71" s="490">
        <f>SUM(H66:H70)</f>
        <v>36625.440000000002</v>
      </c>
      <c r="I71" s="566"/>
      <c r="J71" s="566"/>
      <c r="K71" s="566"/>
      <c r="L71" s="566"/>
      <c r="M71" s="566"/>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0</v>
      </c>
      <c r="AJ71" s="490">
        <f t="shared" si="299"/>
        <v>0</v>
      </c>
      <c r="AK71" s="490">
        <f t="shared" si="299"/>
        <v>0</v>
      </c>
      <c r="AL71" s="490">
        <f t="shared" si="299"/>
        <v>0</v>
      </c>
      <c r="AM71" s="490">
        <f t="shared" si="299"/>
        <v>0</v>
      </c>
      <c r="AN71" s="490">
        <f t="shared" si="299"/>
        <v>0</v>
      </c>
      <c r="AO71" s="490">
        <f t="shared" si="299"/>
        <v>0</v>
      </c>
      <c r="AP71" s="490">
        <f t="shared" si="299"/>
        <v>0</v>
      </c>
      <c r="AQ71" s="490">
        <f t="shared" si="299"/>
        <v>0</v>
      </c>
      <c r="AR71" s="490">
        <f t="shared" si="299"/>
        <v>0</v>
      </c>
      <c r="AS71" s="490">
        <f t="shared" si="299"/>
        <v>0</v>
      </c>
      <c r="AT71" s="490">
        <f t="shared" si="299"/>
        <v>0</v>
      </c>
      <c r="AU71" s="490">
        <f t="shared" si="299"/>
        <v>0</v>
      </c>
      <c r="AV71" s="490">
        <f t="shared" si="299"/>
        <v>0</v>
      </c>
      <c r="AW71" s="490">
        <f t="shared" si="299"/>
        <v>0</v>
      </c>
      <c r="AX71" s="490">
        <f t="shared" si="299"/>
        <v>0</v>
      </c>
      <c r="AY71" s="490">
        <f>SUM(AY66:AY70)</f>
        <v>0</v>
      </c>
      <c r="AZ71" s="490">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9C2EFB-2280-4F83-882B-DCA759B2CC20}">
  <ds:schemaRefs>
    <ds:schemaRef ds:uri="http://schemas.microsoft.com/sharepoint/v3/contenttype/forms"/>
  </ds:schemaRefs>
</ds:datastoreItem>
</file>

<file path=customXml/itemProps2.xml><?xml version="1.0" encoding="utf-8"?>
<ds:datastoreItem xmlns:ds="http://schemas.openxmlformats.org/officeDocument/2006/customXml" ds:itemID="{3C0EE88D-DD2D-46AC-8B49-7F450C71D1DE}">
  <ds:schemaRefs>
    <ds:schemaRef ds:uri="http://schemas.microsoft.com/office/2006/metadata/properties"/>
    <ds:schemaRef ds:uri="http://purl.org/dc/term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27343BEB-B2D9-4D1A-B7EA-9AF77C62E5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2018-01-16T16:23:46Z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