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defaultThemeVersion="164011"/>
  <mc:AlternateContent xmlns:mc="http://schemas.openxmlformats.org/markup-compatibility/2006">
    <mc:Choice Requires="x15">
      <x15ac:absPath xmlns:x15ac="http://schemas.microsoft.com/office/spreadsheetml/2010/11/ac" url="C:\Users\hughesg\Desktop\"/>
    </mc:Choice>
  </mc:AlternateContent>
  <bookViews>
    <workbookView xWindow="0" yWindow="0" windowWidth="20460" windowHeight="7065" activeTab="1"/>
  </bookViews>
  <sheets>
    <sheet name="OVERVIEW" sheetId="1" r:id="rId1"/>
    <sheet name="SECURITY" sheetId="2" r:id="rId2"/>
    <sheet name="MEDICAL" sheetId="3" r:id="rId3"/>
    <sheet name="VOLUNTEERS (DRAFT)" sheetId="4" r:id="rId4"/>
    <sheet name="BOX OFFICE (DRAFT)" sheetId="5" r:id="rId5"/>
    <sheet name="SITE" sheetId="6"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2" l="1"/>
  <c r="H23" i="2"/>
  <c r="H22" i="2"/>
  <c r="H33" i="2"/>
  <c r="H32" i="2"/>
  <c r="H31" i="2"/>
  <c r="H42" i="2"/>
  <c r="H41" i="2"/>
  <c r="H40" i="2"/>
  <c r="H51" i="2"/>
  <c r="H14" i="2"/>
  <c r="H11" i="2"/>
  <c r="H8" i="2"/>
  <c r="H5" i="2"/>
  <c r="H19" i="2" l="1"/>
  <c r="H28" i="2"/>
  <c r="H37" i="2"/>
  <c r="H46" i="2"/>
  <c r="H54" i="2"/>
  <c r="H52" i="2"/>
  <c r="H50" i="2"/>
  <c r="H49" i="2"/>
  <c r="H48" i="2"/>
  <c r="H47" i="2"/>
  <c r="H45" i="2"/>
  <c r="H43" i="2"/>
  <c r="H39" i="2"/>
  <c r="H38" i="2"/>
  <c r="H36" i="2"/>
  <c r="H34" i="2"/>
  <c r="H30" i="2"/>
  <c r="H29" i="2"/>
  <c r="H27" i="2"/>
  <c r="H25" i="2"/>
  <c r="H20" i="2"/>
  <c r="H21" i="2"/>
  <c r="H18" i="2"/>
  <c r="H15" i="2"/>
  <c r="H12" i="2"/>
  <c r="H9" i="2"/>
  <c r="H6" i="2"/>
  <c r="H57" i="2" l="1"/>
</calcChain>
</file>

<file path=xl/sharedStrings.xml><?xml version="1.0" encoding="utf-8"?>
<sst xmlns="http://schemas.openxmlformats.org/spreadsheetml/2006/main" count="268" uniqueCount="84">
  <si>
    <t xml:space="preserve">Dates </t>
  </si>
  <si>
    <t>IN</t>
  </si>
  <si>
    <t>Saturday 29th April</t>
  </si>
  <si>
    <t>Sunday 30th April</t>
  </si>
  <si>
    <t>BUILD / PM Rehearsals</t>
  </si>
  <si>
    <t>Monday 1st May</t>
  </si>
  <si>
    <t>Tuesday 2nd May</t>
  </si>
  <si>
    <t>SHOW</t>
  </si>
  <si>
    <t>Wednesday 3rd May</t>
  </si>
  <si>
    <t>Thursday 4th May</t>
  </si>
  <si>
    <t>Friday 5th May</t>
  </si>
  <si>
    <t>Saturday 6th May</t>
  </si>
  <si>
    <t>OUT</t>
  </si>
  <si>
    <t>Sunday 7th May</t>
  </si>
  <si>
    <t>Monday 8th May</t>
  </si>
  <si>
    <t>Capacity</t>
  </si>
  <si>
    <t>Times</t>
  </si>
  <si>
    <t>DOORS - 21:00</t>
  </si>
  <si>
    <t>SHOW - 21:30 - 22:30</t>
  </si>
  <si>
    <t>CLEAR - 23:00</t>
  </si>
  <si>
    <t>Duration</t>
  </si>
  <si>
    <t>1hr</t>
  </si>
  <si>
    <t>18:00 - 08:00</t>
  </si>
  <si>
    <t>TIMES</t>
  </si>
  <si>
    <t>NO</t>
  </si>
  <si>
    <t>HRS</t>
  </si>
  <si>
    <t>COST PER HR</t>
  </si>
  <si>
    <t>08:00:00 - 20:00</t>
  </si>
  <si>
    <t>ROLE</t>
  </si>
  <si>
    <t>Daytime property protection</t>
  </si>
  <si>
    <t>20:00 - 23:00</t>
  </si>
  <si>
    <t>23:00 - 08:00</t>
  </si>
  <si>
    <t>Overnight property protection</t>
  </si>
  <si>
    <t>PERIPLUM</t>
  </si>
  <si>
    <t>7 ALLEYS</t>
  </si>
  <si>
    <t>SECURITY ROSTA</t>
  </si>
  <si>
    <t>MEDICAL</t>
  </si>
  <si>
    <t>08:00 - 18:00</t>
  </si>
  <si>
    <t>2x St John first responders</t>
  </si>
  <si>
    <t>18:00 - 23:00</t>
  </si>
  <si>
    <t>1x medium first aid post</t>
  </si>
  <si>
    <t>4x First aiders</t>
  </si>
  <si>
    <t>On site staff first aider (?)</t>
  </si>
  <si>
    <t>WHO</t>
  </si>
  <si>
    <t>???</t>
  </si>
  <si>
    <t>Periplum</t>
  </si>
  <si>
    <t>St John</t>
  </si>
  <si>
    <t>VENUE</t>
  </si>
  <si>
    <t>East Park</t>
  </si>
  <si>
    <t>SPECIFICATION</t>
  </si>
  <si>
    <t>Show is a promenade piece involving set action performance pieces around the Pavilion and Arena of East Park, the show will involve stage effects (lighting and sound) plus small scale pyrotechnics (stage material and hand held)</t>
  </si>
  <si>
    <t>AUDIENCE PROFILE</t>
  </si>
  <si>
    <t>TICKETED</t>
  </si>
  <si>
    <t>Yes</t>
  </si>
  <si>
    <t>TITLE OF EVENT</t>
  </si>
  <si>
    <t>The 7 Alleys</t>
  </si>
  <si>
    <t xml:space="preserve">PRODUCTION </t>
  </si>
  <si>
    <t>TECHNICAL</t>
  </si>
  <si>
    <t>TG Events</t>
  </si>
  <si>
    <t>EVENT</t>
  </si>
  <si>
    <t>Hull2017</t>
  </si>
  <si>
    <t>Artistic content and production</t>
  </si>
  <si>
    <t>Site and production management</t>
  </si>
  <si>
    <t>The show will involve a community cast working with professional performers</t>
  </si>
  <si>
    <t>21.02.17</t>
  </si>
  <si>
    <t>VOLUNTEERS</t>
  </si>
  <si>
    <t>4x box office support</t>
  </si>
  <si>
    <t>4x show information and support</t>
  </si>
  <si>
    <t>NA</t>
  </si>
  <si>
    <t>Event management</t>
  </si>
  <si>
    <t xml:space="preserve">Audiences will be invited from the Preston Road area and East Park area via a mail out. Audiences will be asked to claim up to 7 tickets for the show. The show is intended for a family audience. </t>
  </si>
  <si>
    <t>Security Manager</t>
  </si>
  <si>
    <t>19:30 - 23:30</t>
  </si>
  <si>
    <t>based on Prestige rates</t>
  </si>
  <si>
    <t xml:space="preserve">1500 per night </t>
  </si>
  <si>
    <t>Gardens to the front of the Pavilion, behind the Pavilion, the road way leading to the Pavilion, the Arena to the left of the roadway</t>
  </si>
  <si>
    <t>6x bay - back stage</t>
  </si>
  <si>
    <t>10x bay - public</t>
  </si>
  <si>
    <t>2x - accessible</t>
  </si>
  <si>
    <t xml:space="preserve">Show security - 4x patrolling back of houses </t>
  </si>
  <si>
    <t>Show stewarding - 3x main gate support 2x Stewards</t>
  </si>
  <si>
    <t xml:space="preserve">Show security - 2x WEST GATE </t>
  </si>
  <si>
    <t>Show security - 2x EAST GATE</t>
  </si>
  <si>
    <t>Show Security - 2x NORTH GATE *(Blue badge entrance)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</si>
</sst>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 x14ac:knownFonts="1">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0">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20" fontId="0" fillId="0" borderId="0" xfId="0" applyNumberFormat="1"/>
    <xf numFmtId="0" fontId="0" fillId="0" borderId="0" xfId="0" applyBorder="1" applyAlignment="1">
      <alignment wrapText="1"/>
    </xf>
    <xf numFmtId="0" fontId="0" fillId="0" borderId="0" xfId="0" applyBorder="1"/>
    <xf numFmtId="20" fontId="0" fillId="0" borderId="0" xfId="0" applyNumberFormat="1" applyBorder="1"/>
    <xf numFmtId="0" fontId="0" fillId="0" borderId="2" xfId="0" applyBorder="1"/>
    <xf numFmtId="0" fontId="0" fillId="0" borderId="3" xfId="0" applyBorder="1"/>
    <xf numFmtId="0" fontId="0" fillId="0" borderId="3" xfId="0" applyBorder="1" applyAlignment="1">
      <alignment wrapText="1"/>
    </xf>
    <xf numFmtId="0" fontId="0" fillId="0" borderId="4" xfId="0" applyBorder="1"/>
    <xf numFmtId="0" fontId="0" fillId="0" borderId="5" xfId="0" applyBorder="1" applyAlignment="1">
      <alignment wrapText="1"/>
    </xf>
    <xf numFmtId="0" fontId="0" fillId="0" borderId="5" xfId="0" applyBorder="1"/>
    <xf numFmtId="0" fontId="0" fillId="0" borderId="7" xfId="0" applyBorder="1"/>
    <xf numFmtId="0" fontId="0" fillId="0" borderId="8" xfId="0" applyBorder="1" applyAlignment="1">
      <alignment wrapText="1"/>
    </xf>
    <xf numFmtId="0" fontId="0" fillId="0" borderId="8" xfId="0" applyBorder="1"/>
    <xf numFmtId="0" fontId="0" fillId="0" borderId="10" xfId="0" applyBorder="1"/>
    <xf numFmtId="0" fontId="0" fillId="0" borderId="11" xfId="0" applyBorder="1" applyAlignment="1">
      <alignment wrapText="1"/>
    </xf>
    <xf numFmtId="0" fontId="0" fillId="2" borderId="11" xfId="0" applyFill="1" applyBorder="1"/>
    <xf numFmtId="0" fontId="0" fillId="2" borderId="8" xfId="0" applyFill="1" applyBorder="1"/>
    <xf numFmtId="0" fontId="0" fillId="0" borderId="13" xfId="0" applyBorder="1"/>
    <xf numFmtId="0" fontId="0" fillId="0" borderId="14" xfId="0" applyBorder="1"/>
    <xf numFmtId="0" fontId="0" fillId="2" borderId="15" xfId="0" applyFill="1" applyBorder="1"/>
    <xf numFmtId="0" fontId="0" fillId="2" borderId="14" xfId="0" applyFill="1" applyBorder="1"/>
    <xf numFmtId="0" fontId="0" fillId="0" borderId="16" xfId="0" applyBorder="1"/>
    <xf numFmtId="0" fontId="0" fillId="0" borderId="1" xfId="0" applyFill="1" applyBorder="1"/>
    <xf numFmtId="20" fontId="0" fillId="0" borderId="8" xfId="0" applyNumberFormat="1" applyBorder="1"/>
    <xf numFmtId="0" fontId="0" fillId="0" borderId="17" xfId="0" applyBorder="1"/>
    <xf numFmtId="0" fontId="0" fillId="0" borderId="11" xfId="0" applyBorder="1"/>
    <xf numFmtId="164" fontId="0" fillId="0" borderId="5" xfId="0" applyNumberFormat="1" applyBorder="1"/>
    <xf numFmtId="164" fontId="0" fillId="0" borderId="6" xfId="0" applyNumberFormat="1" applyBorder="1"/>
    <xf numFmtId="164" fontId="0" fillId="0" borderId="0" xfId="0" applyNumberFormat="1" applyBorder="1"/>
    <xf numFmtId="164" fontId="0" fillId="0" borderId="8" xfId="0" applyNumberFormat="1" applyBorder="1"/>
    <xf numFmtId="164" fontId="0" fillId="0" borderId="9" xfId="0" applyNumberFormat="1" applyBorder="1"/>
    <xf numFmtId="164" fontId="0" fillId="0" borderId="1" xfId="0" applyNumberFormat="1" applyBorder="1"/>
    <xf numFmtId="164" fontId="0" fillId="0" borderId="18" xfId="0" applyNumberFormat="1" applyBorder="1"/>
    <xf numFmtId="164" fontId="0" fillId="0" borderId="11" xfId="0" applyNumberFormat="1" applyBorder="1"/>
    <xf numFmtId="164" fontId="0" fillId="0" borderId="12" xfId="0" applyNumberFormat="1" applyBorder="1"/>
    <xf numFmtId="164" fontId="0" fillId="0" borderId="0" xfId="0" applyNumberFormat="1"/>
    <xf numFmtId="0" fontId="0" fillId="0" borderId="6" xfId="0" applyBorder="1" applyAlignment="1">
      <alignment wrapText="1"/>
    </xf>
    <xf numFmtId="0" fontId="0" fillId="0" borderId="9" xfId="0" applyBorder="1" applyAlignment="1">
      <alignment wrapText="1"/>
    </xf>
    <xf numFmtId="0" fontId="0" fillId="0" borderId="18" xfId="0" applyBorder="1" applyAlignment="1">
      <alignment wrapText="1"/>
    </xf>
    <xf numFmtId="0" fontId="0" fillId="0" borderId="12" xfId="0" applyBorder="1" applyAlignment="1">
      <alignment wrapText="1"/>
    </xf>
    <xf numFmtId="0" fontId="0" fillId="0" borderId="19" xfId="0" applyBorder="1"/>
    <xf numFmtId="0" fontId="0" fillId="0" borderId="19" xfId="0" applyBorder="1" applyAlignment="1">
      <alignment wrapText="1"/>
    </xf>
    <xf numFmtId="0" fontId="0" fillId="0" borderId="20" xfId="0" applyBorder="1"/>
    <xf numFmtId="0" fontId="0" fillId="0" borderId="21" xfId="0" applyBorder="1"/>
    <xf numFmtId="0" fontId="0" fillId="0" borderId="22" xfId="0" applyBorder="1"/>
    <xf numFmtId="0" fontId="0" fillId="0" borderId="22"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5"/>
  <sheetViews>
    <sheetView topLeftCell="A14" workbookViewId="0">
      <selection activeCell="B19" sqref="B19:C28"/>
    </sheetView>
  </sheetViews>
  <sheetFormatPr defaultRowHeight="15" x14ac:dyDescent="0.25"/>
  <cols>
    <col min="1" max="1" width="17.85546875" bestFit="1" customWidth="1"/>
    <col min="2" max="2" width="20.7109375" customWidth="1"/>
    <col min="3" max="3" width="23.7109375" style="1" customWidth="1"/>
  </cols>
  <sheetData>
    <row r="2" spans="1:3" ht="15.75" thickBot="1" x14ac:dyDescent="0.3">
      <c r="A2" t="s">
        <v>64</v>
      </c>
    </row>
    <row r="3" spans="1:3" ht="15.75" thickBot="1" x14ac:dyDescent="0.3">
      <c r="A3" s="11" t="s">
        <v>54</v>
      </c>
      <c r="B3" s="13" t="s">
        <v>55</v>
      </c>
      <c r="C3" s="40"/>
    </row>
    <row r="4" spans="1:3" ht="15.75" thickBot="1" x14ac:dyDescent="0.3"/>
    <row r="5" spans="1:3" ht="15.75" thickBot="1" x14ac:dyDescent="0.3">
      <c r="A5" s="11" t="s">
        <v>56</v>
      </c>
      <c r="B5" s="13" t="s">
        <v>45</v>
      </c>
      <c r="C5" s="40" t="s">
        <v>61</v>
      </c>
    </row>
    <row r="6" spans="1:3" ht="15.75" thickBot="1" x14ac:dyDescent="0.3"/>
    <row r="7" spans="1:3" ht="15.75" thickBot="1" x14ac:dyDescent="0.3">
      <c r="A7" s="11" t="s">
        <v>57</v>
      </c>
      <c r="B7" s="13" t="s">
        <v>58</v>
      </c>
      <c r="C7" s="40" t="s">
        <v>62</v>
      </c>
    </row>
    <row r="8" spans="1:3" ht="15.75" thickBot="1" x14ac:dyDescent="0.3"/>
    <row r="9" spans="1:3" ht="15.75" thickBot="1" x14ac:dyDescent="0.3">
      <c r="A9" s="11" t="s">
        <v>59</v>
      </c>
      <c r="B9" s="13" t="s">
        <v>60</v>
      </c>
      <c r="C9" s="40" t="s">
        <v>69</v>
      </c>
    </row>
    <row r="10" spans="1:3" ht="15.75" thickBot="1" x14ac:dyDescent="0.3"/>
    <row r="11" spans="1:3" ht="45.75" thickBot="1" x14ac:dyDescent="0.3">
      <c r="A11" s="11" t="s">
        <v>47</v>
      </c>
      <c r="B11" s="13" t="s">
        <v>48</v>
      </c>
      <c r="C11" s="40" t="s">
        <v>75</v>
      </c>
    </row>
    <row r="12" spans="1:3" ht="15.75" thickBot="1" x14ac:dyDescent="0.3"/>
    <row r="13" spans="1:3" ht="75.75" thickBot="1" x14ac:dyDescent="0.3">
      <c r="A13" s="11" t="s">
        <v>49</v>
      </c>
      <c r="B13" s="12" t="s">
        <v>50</v>
      </c>
      <c r="C13" s="40" t="s">
        <v>63</v>
      </c>
    </row>
    <row r="14" spans="1:3" ht="15.75" thickBot="1" x14ac:dyDescent="0.3"/>
    <row r="15" spans="1:3" ht="60.75" thickBot="1" x14ac:dyDescent="0.3">
      <c r="A15" s="11" t="s">
        <v>51</v>
      </c>
      <c r="B15" s="12" t="s">
        <v>70</v>
      </c>
      <c r="C15" s="40"/>
    </row>
    <row r="16" spans="1:3" ht="15.75" thickBot="1" x14ac:dyDescent="0.3"/>
    <row r="17" spans="1:3" ht="15.75" thickBot="1" x14ac:dyDescent="0.3">
      <c r="A17" s="11" t="s">
        <v>52</v>
      </c>
      <c r="B17" s="13" t="s">
        <v>53</v>
      </c>
      <c r="C17" s="40"/>
    </row>
    <row r="18" spans="1:3" ht="15.75" thickBot="1" x14ac:dyDescent="0.3">
      <c r="C18" s="5"/>
    </row>
    <row r="19" spans="1:3" ht="15" customHeight="1" x14ac:dyDescent="0.25">
      <c r="A19" s="14" t="s">
        <v>0</v>
      </c>
      <c r="B19" s="15" t="s">
        <v>2</v>
      </c>
      <c r="C19" s="41" t="s">
        <v>1</v>
      </c>
    </row>
    <row r="20" spans="1:3" ht="15" customHeight="1" x14ac:dyDescent="0.25">
      <c r="A20" s="28"/>
      <c r="B20" s="3" t="s">
        <v>3</v>
      </c>
      <c r="C20" s="42" t="s">
        <v>1</v>
      </c>
    </row>
    <row r="21" spans="1:3" ht="15" customHeight="1" x14ac:dyDescent="0.25">
      <c r="A21" s="28"/>
      <c r="B21" s="3" t="s">
        <v>5</v>
      </c>
      <c r="C21" s="42" t="s">
        <v>4</v>
      </c>
    </row>
    <row r="22" spans="1:3" ht="15" customHeight="1" x14ac:dyDescent="0.25">
      <c r="A22" s="28"/>
      <c r="B22" s="3" t="s">
        <v>6</v>
      </c>
      <c r="C22" s="42" t="s">
        <v>4</v>
      </c>
    </row>
    <row r="23" spans="1:3" ht="15" customHeight="1" x14ac:dyDescent="0.25">
      <c r="A23" s="28"/>
      <c r="B23" s="3" t="s">
        <v>8</v>
      </c>
      <c r="C23" s="42" t="s">
        <v>7</v>
      </c>
    </row>
    <row r="24" spans="1:3" ht="15" customHeight="1" x14ac:dyDescent="0.25">
      <c r="A24" s="28"/>
      <c r="B24" s="3" t="s">
        <v>9</v>
      </c>
      <c r="C24" s="42" t="s">
        <v>7</v>
      </c>
    </row>
    <row r="25" spans="1:3" ht="15" customHeight="1" x14ac:dyDescent="0.25">
      <c r="A25" s="28"/>
      <c r="B25" s="3" t="s">
        <v>10</v>
      </c>
      <c r="C25" s="42" t="s">
        <v>7</v>
      </c>
    </row>
    <row r="26" spans="1:3" ht="15" customHeight="1" x14ac:dyDescent="0.25">
      <c r="A26" s="28"/>
      <c r="B26" s="3" t="s">
        <v>11</v>
      </c>
      <c r="C26" s="42" t="s">
        <v>7</v>
      </c>
    </row>
    <row r="27" spans="1:3" ht="15" customHeight="1" x14ac:dyDescent="0.25">
      <c r="A27" s="28"/>
      <c r="B27" s="3" t="s">
        <v>13</v>
      </c>
      <c r="C27" s="42" t="s">
        <v>12</v>
      </c>
    </row>
    <row r="28" spans="1:3" ht="15" customHeight="1" thickBot="1" x14ac:dyDescent="0.3">
      <c r="A28" s="17"/>
      <c r="B28" s="18" t="s">
        <v>14</v>
      </c>
      <c r="C28" s="43" t="s">
        <v>12</v>
      </c>
    </row>
    <row r="29" spans="1:3" ht="15" customHeight="1" thickBot="1" x14ac:dyDescent="0.3">
      <c r="A29" s="44"/>
      <c r="B29" s="45"/>
      <c r="C29" s="45"/>
    </row>
    <row r="30" spans="1:3" ht="15" customHeight="1" thickBot="1" x14ac:dyDescent="0.3">
      <c r="A30" s="11" t="s">
        <v>15</v>
      </c>
      <c r="B30" s="12" t="s">
        <v>74</v>
      </c>
      <c r="C30" s="40"/>
    </row>
    <row r="31" spans="1:3" ht="15" customHeight="1" thickBot="1" x14ac:dyDescent="0.3">
      <c r="A31" s="44"/>
      <c r="B31" s="45"/>
      <c r="C31" s="45"/>
    </row>
    <row r="32" spans="1:3" ht="15" customHeight="1" x14ac:dyDescent="0.25">
      <c r="A32" s="14" t="s">
        <v>16</v>
      </c>
      <c r="B32" s="15" t="s">
        <v>17</v>
      </c>
      <c r="C32" s="41"/>
    </row>
    <row r="33" spans="1:3" ht="15" customHeight="1" x14ac:dyDescent="0.25">
      <c r="A33" s="28"/>
      <c r="B33" s="3" t="s">
        <v>18</v>
      </c>
      <c r="C33" s="42"/>
    </row>
    <row r="34" spans="1:3" ht="15" customHeight="1" x14ac:dyDescent="0.25">
      <c r="A34" s="28"/>
      <c r="B34" s="3" t="s">
        <v>19</v>
      </c>
      <c r="C34" s="42"/>
    </row>
    <row r="35" spans="1:3" ht="15" customHeight="1" thickBot="1" x14ac:dyDescent="0.3">
      <c r="A35" s="17" t="s">
        <v>20</v>
      </c>
      <c r="B35" s="18" t="s">
        <v>21</v>
      </c>
      <c r="C35" s="4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57"/>
  <sheetViews>
    <sheetView tabSelected="1" topLeftCell="A37" workbookViewId="0">
      <selection activeCell="B59" sqref="B59"/>
    </sheetView>
  </sheetViews>
  <sheetFormatPr defaultRowHeight="15" x14ac:dyDescent="0.25"/>
  <cols>
    <col min="1" max="1" width="21" bestFit="1" customWidth="1"/>
    <col min="2" max="2" width="47.28515625" customWidth="1"/>
    <col min="3" max="3" width="37.5703125" style="1" customWidth="1"/>
    <col min="4" max="4" width="14.42578125" bestFit="1" customWidth="1"/>
    <col min="5" max="5" width="3.85546875" bestFit="1" customWidth="1"/>
    <col min="6" max="6" width="4.42578125" bestFit="1" customWidth="1"/>
    <col min="7" max="7" width="11" customWidth="1"/>
    <col min="8" max="8" width="9.140625" bestFit="1" customWidth="1"/>
  </cols>
  <sheetData>
    <row r="3" spans="1:9" x14ac:dyDescent="0.25">
      <c r="A3" t="s">
        <v>33</v>
      </c>
      <c r="B3" t="s">
        <v>34</v>
      </c>
      <c r="C3" s="1" t="s">
        <v>35</v>
      </c>
      <c r="G3" t="s">
        <v>73</v>
      </c>
    </row>
    <row r="4" spans="1:9" ht="15.75" thickBot="1" x14ac:dyDescent="0.3">
      <c r="C4" s="1" t="s">
        <v>28</v>
      </c>
      <c r="D4" t="s">
        <v>23</v>
      </c>
      <c r="E4" t="s">
        <v>24</v>
      </c>
      <c r="F4" t="s">
        <v>25</v>
      </c>
      <c r="G4" t="s">
        <v>26</v>
      </c>
    </row>
    <row r="5" spans="1:9" ht="15.75" thickBot="1" x14ac:dyDescent="0.3">
      <c r="A5" s="14" t="s">
        <v>1</v>
      </c>
      <c r="B5" s="15" t="s">
        <v>2</v>
      </c>
      <c r="C5" s="15" t="s">
        <v>29</v>
      </c>
      <c r="D5" s="16" t="s">
        <v>37</v>
      </c>
      <c r="E5" s="16">
        <v>2</v>
      </c>
      <c r="F5" s="16">
        <v>10</v>
      </c>
      <c r="G5" s="16">
        <v>12.5</v>
      </c>
      <c r="H5" s="38">
        <f>SUM(E5*F5*G5)</f>
        <v>250</v>
      </c>
    </row>
    <row r="6" spans="1:9" ht="15.75" thickBot="1" x14ac:dyDescent="0.3">
      <c r="A6" s="17"/>
      <c r="B6" s="29"/>
      <c r="C6" s="18" t="s">
        <v>32</v>
      </c>
      <c r="D6" s="29" t="s">
        <v>22</v>
      </c>
      <c r="E6" s="29">
        <v>2</v>
      </c>
      <c r="F6" s="29">
        <v>14</v>
      </c>
      <c r="G6" s="37">
        <v>12.5</v>
      </c>
      <c r="H6" s="38">
        <f>SUM(E6*F6*G6)</f>
        <v>350</v>
      </c>
      <c r="I6" s="6"/>
    </row>
    <row r="7" spans="1:9" ht="15.75" thickBot="1" x14ac:dyDescent="0.3">
      <c r="A7" s="6"/>
      <c r="B7" s="5"/>
      <c r="C7" s="5"/>
      <c r="D7" s="6"/>
      <c r="E7" s="6"/>
      <c r="F7" s="6"/>
      <c r="G7" s="32"/>
      <c r="H7" s="32"/>
      <c r="I7" s="6"/>
    </row>
    <row r="8" spans="1:9" x14ac:dyDescent="0.25">
      <c r="A8" s="14" t="s">
        <v>1</v>
      </c>
      <c r="B8" s="15" t="s">
        <v>3</v>
      </c>
      <c r="C8" s="15" t="s">
        <v>29</v>
      </c>
      <c r="D8" s="16" t="s">
        <v>37</v>
      </c>
      <c r="E8" s="16">
        <v>2</v>
      </c>
      <c r="F8" s="16">
        <v>10</v>
      </c>
      <c r="G8" s="16">
        <v>12.5</v>
      </c>
      <c r="H8" s="34">
        <f>SUM(E8*F8*G8)</f>
        <v>250</v>
      </c>
      <c r="I8" s="6"/>
    </row>
    <row r="9" spans="1:9" ht="15.75" thickBot="1" x14ac:dyDescent="0.3">
      <c r="A9" s="17"/>
      <c r="B9" s="29"/>
      <c r="C9" s="18" t="s">
        <v>32</v>
      </c>
      <c r="D9" s="29" t="s">
        <v>22</v>
      </c>
      <c r="E9" s="29">
        <v>2</v>
      </c>
      <c r="F9" s="29">
        <v>14</v>
      </c>
      <c r="G9" s="37">
        <v>12.5</v>
      </c>
      <c r="H9" s="38">
        <f>SUM(E9*F9*G9)</f>
        <v>350</v>
      </c>
      <c r="I9" s="6"/>
    </row>
    <row r="10" spans="1:9" ht="15.75" thickBot="1" x14ac:dyDescent="0.3">
      <c r="A10" s="6"/>
      <c r="B10" s="5"/>
      <c r="C10" s="5"/>
      <c r="D10" s="6"/>
      <c r="E10" s="6"/>
      <c r="F10" s="6"/>
      <c r="G10" s="32"/>
      <c r="H10" s="32"/>
      <c r="I10" s="6"/>
    </row>
    <row r="11" spans="1:9" x14ac:dyDescent="0.25">
      <c r="A11" s="14" t="s">
        <v>4</v>
      </c>
      <c r="B11" s="15" t="s">
        <v>5</v>
      </c>
      <c r="C11" s="15" t="s">
        <v>29</v>
      </c>
      <c r="D11" s="16" t="s">
        <v>37</v>
      </c>
      <c r="E11" s="16">
        <v>2</v>
      </c>
      <c r="F11" s="16">
        <v>10</v>
      </c>
      <c r="G11" s="16">
        <v>12.5</v>
      </c>
      <c r="H11" s="34">
        <f>SUM(E11*F11*G11)</f>
        <v>250</v>
      </c>
      <c r="I11" s="6"/>
    </row>
    <row r="12" spans="1:9" ht="15.75" thickBot="1" x14ac:dyDescent="0.3">
      <c r="A12" s="17"/>
      <c r="B12" s="29"/>
      <c r="C12" s="18" t="s">
        <v>32</v>
      </c>
      <c r="D12" s="29" t="s">
        <v>22</v>
      </c>
      <c r="E12" s="29">
        <v>2</v>
      </c>
      <c r="F12" s="29">
        <v>14</v>
      </c>
      <c r="G12" s="37">
        <v>12.5</v>
      </c>
      <c r="H12" s="38">
        <f>SUM(E12*F12*G12)</f>
        <v>350</v>
      </c>
      <c r="I12" s="6"/>
    </row>
    <row r="13" spans="1:9" ht="15.75" thickBot="1" x14ac:dyDescent="0.3">
      <c r="A13" s="6"/>
      <c r="B13" s="5"/>
      <c r="C13" s="5"/>
      <c r="D13" s="6"/>
      <c r="E13" s="6"/>
      <c r="F13" s="6"/>
      <c r="G13" s="32"/>
      <c r="H13" s="32"/>
      <c r="I13" s="6"/>
    </row>
    <row r="14" spans="1:9" x14ac:dyDescent="0.25">
      <c r="A14" s="14" t="s">
        <v>4</v>
      </c>
      <c r="B14" s="15" t="s">
        <v>6</v>
      </c>
      <c r="C14" s="15" t="s">
        <v>29</v>
      </c>
      <c r="D14" s="16" t="s">
        <v>37</v>
      </c>
      <c r="E14" s="16">
        <v>2</v>
      </c>
      <c r="F14" s="16">
        <v>10</v>
      </c>
      <c r="G14" s="16">
        <v>12.5</v>
      </c>
      <c r="H14" s="34">
        <f>SUM(E14*F14*G14)</f>
        <v>250</v>
      </c>
      <c r="I14" s="6"/>
    </row>
    <row r="15" spans="1:9" ht="15.75" thickBot="1" x14ac:dyDescent="0.3">
      <c r="A15" s="17"/>
      <c r="B15" s="29"/>
      <c r="C15" s="18" t="s">
        <v>32</v>
      </c>
      <c r="D15" s="29" t="s">
        <v>22</v>
      </c>
      <c r="E15" s="29">
        <v>2</v>
      </c>
      <c r="F15" s="29">
        <v>14</v>
      </c>
      <c r="G15" s="37">
        <v>12.5</v>
      </c>
      <c r="H15" s="38">
        <f>SUM(E15*F15*G15)</f>
        <v>350</v>
      </c>
      <c r="I15" s="6"/>
    </row>
    <row r="16" spans="1:9" x14ac:dyDescent="0.25">
      <c r="A16" s="6"/>
      <c r="B16" s="5"/>
      <c r="C16" s="5"/>
      <c r="D16" s="6"/>
      <c r="E16" s="6"/>
      <c r="F16" s="6"/>
      <c r="G16" s="32"/>
      <c r="H16" s="32"/>
      <c r="I16" s="6"/>
    </row>
    <row r="17" spans="1:9" ht="15.75" thickBot="1" x14ac:dyDescent="0.3">
      <c r="A17" s="6"/>
      <c r="B17" s="5"/>
      <c r="C17" s="5"/>
      <c r="D17" s="6"/>
      <c r="E17" s="6"/>
      <c r="F17" s="6"/>
      <c r="G17" s="32"/>
      <c r="H17" s="32"/>
      <c r="I17" s="6"/>
    </row>
    <row r="18" spans="1:9" ht="30" x14ac:dyDescent="0.25">
      <c r="A18" s="14" t="s">
        <v>7</v>
      </c>
      <c r="B18" s="15" t="s">
        <v>8</v>
      </c>
      <c r="C18" s="15" t="s">
        <v>29</v>
      </c>
      <c r="D18" s="27" t="s">
        <v>27</v>
      </c>
      <c r="E18" s="16">
        <v>2</v>
      </c>
      <c r="F18" s="16">
        <v>12</v>
      </c>
      <c r="G18" s="33">
        <v>12.5</v>
      </c>
      <c r="H18" s="34">
        <f t="shared" ref="H18:H25" si="0">SUM(E18*F18*G18)</f>
        <v>300</v>
      </c>
      <c r="I18" s="6"/>
    </row>
    <row r="19" spans="1:9" x14ac:dyDescent="0.25">
      <c r="A19" s="46"/>
      <c r="B19" s="10"/>
      <c r="C19" s="10" t="s">
        <v>71</v>
      </c>
      <c r="D19" s="2" t="s">
        <v>72</v>
      </c>
      <c r="E19" s="9">
        <v>1</v>
      </c>
      <c r="F19" s="9">
        <v>4</v>
      </c>
      <c r="G19" s="35">
        <v>15</v>
      </c>
      <c r="H19" s="36">
        <f t="shared" si="0"/>
        <v>60</v>
      </c>
      <c r="I19" s="6"/>
    </row>
    <row r="20" spans="1:9" ht="30" x14ac:dyDescent="0.25">
      <c r="A20" s="28"/>
      <c r="B20" s="3"/>
      <c r="C20" s="3" t="s">
        <v>80</v>
      </c>
      <c r="D20" s="2" t="s">
        <v>72</v>
      </c>
      <c r="E20" s="2">
        <v>2</v>
      </c>
      <c r="F20" s="2">
        <v>4</v>
      </c>
      <c r="G20" s="35">
        <v>11.5</v>
      </c>
      <c r="H20" s="36">
        <f t="shared" si="0"/>
        <v>92</v>
      </c>
      <c r="I20" s="6"/>
    </row>
    <row r="21" spans="1:9" ht="30" x14ac:dyDescent="0.25">
      <c r="A21" s="28"/>
      <c r="B21" s="3"/>
      <c r="C21" s="3" t="s">
        <v>79</v>
      </c>
      <c r="D21" s="2" t="s">
        <v>72</v>
      </c>
      <c r="E21" s="2">
        <v>4</v>
      </c>
      <c r="F21" s="2">
        <v>4</v>
      </c>
      <c r="G21" s="35">
        <v>11.5</v>
      </c>
      <c r="H21" s="36">
        <f t="shared" si="0"/>
        <v>184</v>
      </c>
      <c r="I21" s="6"/>
    </row>
    <row r="22" spans="1:9" x14ac:dyDescent="0.25">
      <c r="A22" s="28"/>
      <c r="B22" s="2"/>
      <c r="C22" s="3" t="s">
        <v>81</v>
      </c>
      <c r="D22" s="2" t="s">
        <v>72</v>
      </c>
      <c r="E22" s="2">
        <v>2</v>
      </c>
      <c r="F22" s="2">
        <v>4</v>
      </c>
      <c r="G22" s="35">
        <v>11.5</v>
      </c>
      <c r="H22" s="36">
        <f t="shared" si="0"/>
        <v>92</v>
      </c>
      <c r="I22" s="6"/>
    </row>
    <row r="23" spans="1:9" x14ac:dyDescent="0.25">
      <c r="A23" s="28"/>
      <c r="B23" s="2"/>
      <c r="C23" s="3" t="s">
        <v>82</v>
      </c>
      <c r="D23" s="2" t="s">
        <v>72</v>
      </c>
      <c r="E23" s="2">
        <v>2</v>
      </c>
      <c r="F23" s="2">
        <v>4</v>
      </c>
      <c r="G23" s="35">
        <v>11.5</v>
      </c>
      <c r="H23" s="36">
        <f t="shared" si="0"/>
        <v>92</v>
      </c>
      <c r="I23" s="6"/>
    </row>
    <row r="24" spans="1:9" ht="30" x14ac:dyDescent="0.25">
      <c r="A24" s="47"/>
      <c r="B24" s="48"/>
      <c r="C24" s="49" t="s">
        <v>83</v>
      </c>
      <c r="D24" s="2" t="s">
        <v>72</v>
      </c>
      <c r="E24" s="2">
        <v>2</v>
      </c>
      <c r="F24" s="2">
        <v>4</v>
      </c>
      <c r="G24" s="35">
        <v>11.5</v>
      </c>
      <c r="H24" s="36">
        <f t="shared" si="0"/>
        <v>92</v>
      </c>
      <c r="I24" s="6"/>
    </row>
    <row r="25" spans="1:9" ht="15.75" thickBot="1" x14ac:dyDescent="0.3">
      <c r="A25" s="17"/>
      <c r="B25" s="18"/>
      <c r="C25" s="18" t="s">
        <v>32</v>
      </c>
      <c r="D25" s="29" t="s">
        <v>31</v>
      </c>
      <c r="E25" s="29">
        <v>2</v>
      </c>
      <c r="F25" s="29">
        <v>9</v>
      </c>
      <c r="G25" s="37">
        <v>12.5</v>
      </c>
      <c r="H25" s="38">
        <f t="shared" si="0"/>
        <v>225</v>
      </c>
      <c r="I25" s="6"/>
    </row>
    <row r="26" spans="1:9" ht="15.75" thickBot="1" x14ac:dyDescent="0.3">
      <c r="A26" s="6"/>
      <c r="B26" s="6"/>
      <c r="C26" s="5"/>
      <c r="D26" s="6"/>
      <c r="E26" s="6"/>
      <c r="F26" s="6"/>
      <c r="G26" s="32"/>
      <c r="H26" s="32"/>
      <c r="I26" s="6"/>
    </row>
    <row r="27" spans="1:9" ht="30" x14ac:dyDescent="0.25">
      <c r="A27" s="14" t="s">
        <v>7</v>
      </c>
      <c r="B27" s="15" t="s">
        <v>9</v>
      </c>
      <c r="C27" s="15" t="s">
        <v>29</v>
      </c>
      <c r="D27" s="27" t="s">
        <v>27</v>
      </c>
      <c r="E27" s="16">
        <v>2</v>
      </c>
      <c r="F27" s="16">
        <v>12</v>
      </c>
      <c r="G27" s="33">
        <v>12.5</v>
      </c>
      <c r="H27" s="34">
        <f t="shared" ref="H27:H34" si="1">SUM(E27*F27*G27)</f>
        <v>300</v>
      </c>
      <c r="I27" s="6"/>
    </row>
    <row r="28" spans="1:9" x14ac:dyDescent="0.25">
      <c r="A28" s="46"/>
      <c r="B28" s="10"/>
      <c r="C28" s="10" t="s">
        <v>71</v>
      </c>
      <c r="D28" s="2" t="s">
        <v>72</v>
      </c>
      <c r="E28" s="9">
        <v>1</v>
      </c>
      <c r="F28" s="9">
        <v>4</v>
      </c>
      <c r="G28" s="35">
        <v>15</v>
      </c>
      <c r="H28" s="36">
        <f t="shared" si="1"/>
        <v>60</v>
      </c>
      <c r="I28" s="6"/>
    </row>
    <row r="29" spans="1:9" ht="30" x14ac:dyDescent="0.25">
      <c r="A29" s="28"/>
      <c r="B29" s="3"/>
      <c r="C29" s="3" t="s">
        <v>80</v>
      </c>
      <c r="D29" s="2" t="s">
        <v>72</v>
      </c>
      <c r="E29" s="2">
        <v>2</v>
      </c>
      <c r="F29" s="2">
        <v>4</v>
      </c>
      <c r="G29" s="35">
        <v>11.5</v>
      </c>
      <c r="H29" s="36">
        <f t="shared" si="1"/>
        <v>92</v>
      </c>
      <c r="I29" s="6"/>
    </row>
    <row r="30" spans="1:9" ht="30" x14ac:dyDescent="0.25">
      <c r="A30" s="28"/>
      <c r="B30" s="3"/>
      <c r="C30" s="3" t="s">
        <v>79</v>
      </c>
      <c r="D30" s="2" t="s">
        <v>72</v>
      </c>
      <c r="E30" s="2">
        <v>4</v>
      </c>
      <c r="F30" s="2">
        <v>4</v>
      </c>
      <c r="G30" s="35">
        <v>11.5</v>
      </c>
      <c r="H30" s="36">
        <f t="shared" si="1"/>
        <v>184</v>
      </c>
      <c r="I30" s="6"/>
    </row>
    <row r="31" spans="1:9" x14ac:dyDescent="0.25">
      <c r="A31" s="28"/>
      <c r="B31" s="2"/>
      <c r="C31" s="3" t="s">
        <v>81</v>
      </c>
      <c r="D31" s="2" t="s">
        <v>72</v>
      </c>
      <c r="E31" s="2">
        <v>2</v>
      </c>
      <c r="F31" s="2">
        <v>4</v>
      </c>
      <c r="G31" s="35">
        <v>11.5</v>
      </c>
      <c r="H31" s="36">
        <f t="shared" si="1"/>
        <v>92</v>
      </c>
      <c r="I31" s="6"/>
    </row>
    <row r="32" spans="1:9" x14ac:dyDescent="0.25">
      <c r="A32" s="28"/>
      <c r="B32" s="2"/>
      <c r="C32" s="3" t="s">
        <v>82</v>
      </c>
      <c r="D32" s="2" t="s">
        <v>72</v>
      </c>
      <c r="E32" s="2">
        <v>2</v>
      </c>
      <c r="F32" s="2">
        <v>4</v>
      </c>
      <c r="G32" s="35">
        <v>11.5</v>
      </c>
      <c r="H32" s="36">
        <f t="shared" si="1"/>
        <v>92</v>
      </c>
      <c r="I32" s="6"/>
    </row>
    <row r="33" spans="1:9" ht="30" x14ac:dyDescent="0.25">
      <c r="A33" s="47"/>
      <c r="B33" s="48"/>
      <c r="C33" s="49" t="s">
        <v>83</v>
      </c>
      <c r="D33" s="2" t="s">
        <v>72</v>
      </c>
      <c r="E33" s="2">
        <v>2</v>
      </c>
      <c r="F33" s="2">
        <v>4</v>
      </c>
      <c r="G33" s="35">
        <v>11.5</v>
      </c>
      <c r="H33" s="36">
        <f t="shared" si="1"/>
        <v>92</v>
      </c>
      <c r="I33" s="6"/>
    </row>
    <row r="34" spans="1:9" ht="15.75" thickBot="1" x14ac:dyDescent="0.3">
      <c r="A34" s="17"/>
      <c r="B34" s="18"/>
      <c r="C34" s="18" t="s">
        <v>32</v>
      </c>
      <c r="D34" s="29" t="s">
        <v>31</v>
      </c>
      <c r="E34" s="29">
        <v>2</v>
      </c>
      <c r="F34" s="29">
        <v>9</v>
      </c>
      <c r="G34" s="37">
        <v>12.5</v>
      </c>
      <c r="H34" s="38">
        <f t="shared" si="1"/>
        <v>225</v>
      </c>
      <c r="I34" s="6"/>
    </row>
    <row r="35" spans="1:9" ht="15.75" thickBot="1" x14ac:dyDescent="0.3">
      <c r="A35" s="6"/>
      <c r="B35" s="5"/>
      <c r="C35" s="5"/>
      <c r="D35" s="6"/>
      <c r="E35" s="6"/>
      <c r="F35" s="6"/>
      <c r="G35" s="32"/>
      <c r="H35" s="32"/>
      <c r="I35" s="6"/>
    </row>
    <row r="36" spans="1:9" ht="30" x14ac:dyDescent="0.25">
      <c r="A36" s="14" t="s">
        <v>7</v>
      </c>
      <c r="B36" s="15" t="s">
        <v>10</v>
      </c>
      <c r="C36" s="15" t="s">
        <v>29</v>
      </c>
      <c r="D36" s="27" t="s">
        <v>27</v>
      </c>
      <c r="E36" s="16">
        <v>2</v>
      </c>
      <c r="F36" s="16">
        <v>12</v>
      </c>
      <c r="G36" s="33">
        <v>12.5</v>
      </c>
      <c r="H36" s="34">
        <f t="shared" ref="H36:H43" si="2">SUM(E36*F36*G36)</f>
        <v>300</v>
      </c>
      <c r="I36" s="6"/>
    </row>
    <row r="37" spans="1:9" x14ac:dyDescent="0.25">
      <c r="A37" s="46"/>
      <c r="B37" s="10"/>
      <c r="C37" s="10" t="s">
        <v>71</v>
      </c>
      <c r="D37" s="2" t="s">
        <v>72</v>
      </c>
      <c r="E37" s="9">
        <v>1</v>
      </c>
      <c r="F37" s="9">
        <v>4</v>
      </c>
      <c r="G37" s="35">
        <v>15</v>
      </c>
      <c r="H37" s="36">
        <f t="shared" si="2"/>
        <v>60</v>
      </c>
      <c r="I37" s="6"/>
    </row>
    <row r="38" spans="1:9" ht="30" x14ac:dyDescent="0.25">
      <c r="A38" s="28"/>
      <c r="B38" s="3"/>
      <c r="C38" s="3" t="s">
        <v>80</v>
      </c>
      <c r="D38" s="2" t="s">
        <v>72</v>
      </c>
      <c r="E38" s="2">
        <v>2</v>
      </c>
      <c r="F38" s="2">
        <v>4</v>
      </c>
      <c r="G38" s="35">
        <v>11.5</v>
      </c>
      <c r="H38" s="36">
        <f t="shared" si="2"/>
        <v>92</v>
      </c>
      <c r="I38" s="6"/>
    </row>
    <row r="39" spans="1:9" ht="30" x14ac:dyDescent="0.25">
      <c r="A39" s="28"/>
      <c r="B39" s="3"/>
      <c r="C39" s="3" t="s">
        <v>79</v>
      </c>
      <c r="D39" s="2" t="s">
        <v>72</v>
      </c>
      <c r="E39" s="2">
        <v>4</v>
      </c>
      <c r="F39" s="2">
        <v>4</v>
      </c>
      <c r="G39" s="35">
        <v>11.5</v>
      </c>
      <c r="H39" s="36">
        <f t="shared" si="2"/>
        <v>184</v>
      </c>
      <c r="I39" s="6"/>
    </row>
    <row r="40" spans="1:9" x14ac:dyDescent="0.25">
      <c r="A40" s="28"/>
      <c r="B40" s="2"/>
      <c r="C40" s="3" t="s">
        <v>81</v>
      </c>
      <c r="D40" s="2" t="s">
        <v>72</v>
      </c>
      <c r="E40" s="2">
        <v>2</v>
      </c>
      <c r="F40" s="2">
        <v>4</v>
      </c>
      <c r="G40" s="35">
        <v>11.5</v>
      </c>
      <c r="H40" s="36">
        <f t="shared" si="2"/>
        <v>92</v>
      </c>
      <c r="I40" s="6"/>
    </row>
    <row r="41" spans="1:9" x14ac:dyDescent="0.25">
      <c r="A41" s="28"/>
      <c r="B41" s="2"/>
      <c r="C41" s="3" t="s">
        <v>82</v>
      </c>
      <c r="D41" s="2" t="s">
        <v>72</v>
      </c>
      <c r="E41" s="2">
        <v>2</v>
      </c>
      <c r="F41" s="2">
        <v>4</v>
      </c>
      <c r="G41" s="35">
        <v>11.5</v>
      </c>
      <c r="H41" s="36">
        <f t="shared" si="2"/>
        <v>92</v>
      </c>
      <c r="I41" s="6"/>
    </row>
    <row r="42" spans="1:9" ht="30" x14ac:dyDescent="0.25">
      <c r="A42" s="47"/>
      <c r="B42" s="48"/>
      <c r="C42" s="49" t="s">
        <v>83</v>
      </c>
      <c r="D42" s="2" t="s">
        <v>72</v>
      </c>
      <c r="E42" s="2">
        <v>2</v>
      </c>
      <c r="F42" s="2">
        <v>4</v>
      </c>
      <c r="G42" s="35">
        <v>11.5</v>
      </c>
      <c r="H42" s="36">
        <f t="shared" si="2"/>
        <v>92</v>
      </c>
      <c r="I42" s="6"/>
    </row>
    <row r="43" spans="1:9" ht="15.75" thickBot="1" x14ac:dyDescent="0.3">
      <c r="A43" s="17"/>
      <c r="B43" s="18"/>
      <c r="C43" s="18" t="s">
        <v>32</v>
      </c>
      <c r="D43" s="29" t="s">
        <v>31</v>
      </c>
      <c r="E43" s="29">
        <v>2</v>
      </c>
      <c r="F43" s="29">
        <v>9</v>
      </c>
      <c r="G43" s="37">
        <v>12.5</v>
      </c>
      <c r="H43" s="38">
        <f t="shared" si="2"/>
        <v>225</v>
      </c>
      <c r="I43" s="6"/>
    </row>
    <row r="44" spans="1:9" ht="15.75" thickBot="1" x14ac:dyDescent="0.3">
      <c r="A44" s="6"/>
      <c r="B44" s="5"/>
      <c r="C44" s="5"/>
      <c r="D44" s="6"/>
      <c r="E44" s="6"/>
      <c r="F44" s="6"/>
      <c r="G44" s="32"/>
      <c r="H44" s="32"/>
      <c r="I44" s="6"/>
    </row>
    <row r="45" spans="1:9" ht="30" x14ac:dyDescent="0.25">
      <c r="A45" s="14" t="s">
        <v>7</v>
      </c>
      <c r="B45" s="15" t="s">
        <v>11</v>
      </c>
      <c r="C45" s="15" t="s">
        <v>29</v>
      </c>
      <c r="D45" s="27" t="s">
        <v>27</v>
      </c>
      <c r="E45" s="16">
        <v>2</v>
      </c>
      <c r="F45" s="16">
        <v>12</v>
      </c>
      <c r="G45" s="33">
        <v>12.5</v>
      </c>
      <c r="H45" s="34">
        <f t="shared" ref="H45:H52" si="3">SUM(E45*F45*G45)</f>
        <v>300</v>
      </c>
      <c r="I45" s="6"/>
    </row>
    <row r="46" spans="1:9" x14ac:dyDescent="0.25">
      <c r="A46" s="46"/>
      <c r="B46" s="10"/>
      <c r="C46" s="10" t="s">
        <v>71</v>
      </c>
      <c r="D46" s="2" t="s">
        <v>72</v>
      </c>
      <c r="E46" s="9">
        <v>1</v>
      </c>
      <c r="F46" s="9">
        <v>4</v>
      </c>
      <c r="G46" s="35">
        <v>15</v>
      </c>
      <c r="H46" s="36">
        <f t="shared" si="3"/>
        <v>60</v>
      </c>
      <c r="I46" s="6"/>
    </row>
    <row r="47" spans="1:9" ht="30" x14ac:dyDescent="0.25">
      <c r="A47" s="28"/>
      <c r="B47" s="3"/>
      <c r="C47" s="3" t="s">
        <v>80</v>
      </c>
      <c r="D47" s="2" t="s">
        <v>72</v>
      </c>
      <c r="E47" s="2">
        <v>2</v>
      </c>
      <c r="F47" s="2">
        <v>4</v>
      </c>
      <c r="G47" s="35">
        <v>11.5</v>
      </c>
      <c r="H47" s="36">
        <f t="shared" si="3"/>
        <v>92</v>
      </c>
      <c r="I47" s="6"/>
    </row>
    <row r="48" spans="1:9" ht="30" x14ac:dyDescent="0.25">
      <c r="A48" s="28"/>
      <c r="B48" s="3"/>
      <c r="C48" s="3" t="s">
        <v>79</v>
      </c>
      <c r="D48" s="2" t="s">
        <v>72</v>
      </c>
      <c r="E48" s="2">
        <v>4</v>
      </c>
      <c r="F48" s="2">
        <v>4</v>
      </c>
      <c r="G48" s="35">
        <v>11.5</v>
      </c>
      <c r="H48" s="36">
        <f t="shared" si="3"/>
        <v>184</v>
      </c>
      <c r="I48" s="6"/>
    </row>
    <row r="49" spans="1:9" x14ac:dyDescent="0.25">
      <c r="A49" s="28"/>
      <c r="B49" s="2"/>
      <c r="C49" s="3" t="s">
        <v>81</v>
      </c>
      <c r="D49" s="2" t="s">
        <v>72</v>
      </c>
      <c r="E49" s="2">
        <v>2</v>
      </c>
      <c r="F49" s="2">
        <v>4</v>
      </c>
      <c r="G49" s="35">
        <v>11.5</v>
      </c>
      <c r="H49" s="36">
        <f t="shared" si="3"/>
        <v>92</v>
      </c>
      <c r="I49" s="6"/>
    </row>
    <row r="50" spans="1:9" x14ac:dyDescent="0.25">
      <c r="A50" s="28"/>
      <c r="B50" s="2"/>
      <c r="C50" s="3" t="s">
        <v>82</v>
      </c>
      <c r="D50" s="2" t="s">
        <v>72</v>
      </c>
      <c r="E50" s="2">
        <v>2</v>
      </c>
      <c r="F50" s="2">
        <v>4</v>
      </c>
      <c r="G50" s="35">
        <v>11.5</v>
      </c>
      <c r="H50" s="36">
        <f t="shared" si="3"/>
        <v>92</v>
      </c>
      <c r="I50" s="6"/>
    </row>
    <row r="51" spans="1:9" ht="30" x14ac:dyDescent="0.25">
      <c r="A51" s="47"/>
      <c r="B51" s="48"/>
      <c r="C51" s="49" t="s">
        <v>83</v>
      </c>
      <c r="D51" s="2" t="s">
        <v>72</v>
      </c>
      <c r="E51" s="2">
        <v>2</v>
      </c>
      <c r="F51" s="2">
        <v>4</v>
      </c>
      <c r="G51" s="35">
        <v>11.5</v>
      </c>
      <c r="H51" s="36">
        <f t="shared" ref="H51" si="4">SUM(E51*F51*G51)</f>
        <v>92</v>
      </c>
      <c r="I51" s="6"/>
    </row>
    <row r="52" spans="1:9" ht="15.75" thickBot="1" x14ac:dyDescent="0.3">
      <c r="A52" s="17"/>
      <c r="B52" s="29"/>
      <c r="C52" s="18" t="s">
        <v>32</v>
      </c>
      <c r="D52" s="29" t="s">
        <v>31</v>
      </c>
      <c r="E52" s="29">
        <v>2</v>
      </c>
      <c r="F52" s="29">
        <v>9</v>
      </c>
      <c r="G52" s="37">
        <v>12.5</v>
      </c>
      <c r="H52" s="38">
        <f t="shared" si="3"/>
        <v>225</v>
      </c>
      <c r="I52" s="6"/>
    </row>
    <row r="53" spans="1:9" ht="15.75" thickBot="1" x14ac:dyDescent="0.3">
      <c r="A53" s="6"/>
      <c r="B53" s="6"/>
      <c r="C53" s="5"/>
      <c r="D53" s="6"/>
      <c r="E53" s="6"/>
      <c r="F53" s="6"/>
      <c r="G53" s="32"/>
      <c r="H53" s="32"/>
      <c r="I53" s="6"/>
    </row>
    <row r="54" spans="1:9" x14ac:dyDescent="0.25">
      <c r="A54" s="14" t="s">
        <v>12</v>
      </c>
      <c r="B54" s="15" t="s">
        <v>13</v>
      </c>
      <c r="C54" s="15" t="s">
        <v>29</v>
      </c>
      <c r="D54" s="27" t="s">
        <v>27</v>
      </c>
      <c r="E54" s="16">
        <v>2</v>
      </c>
      <c r="F54" s="16">
        <v>12</v>
      </c>
      <c r="G54" s="33">
        <v>12.5</v>
      </c>
      <c r="H54" s="34">
        <f>SUM(E54*F54*G54)</f>
        <v>300</v>
      </c>
      <c r="I54" s="6"/>
    </row>
    <row r="55" spans="1:9" ht="15.75" thickBot="1" x14ac:dyDescent="0.3">
      <c r="A55" s="6"/>
      <c r="B55" s="5"/>
      <c r="C55" s="5"/>
      <c r="D55" s="7"/>
      <c r="E55" s="6"/>
      <c r="F55" s="6"/>
      <c r="G55" s="32"/>
      <c r="H55" s="32"/>
      <c r="I55" s="6"/>
    </row>
    <row r="56" spans="1:9" ht="15.75" thickBot="1" x14ac:dyDescent="0.3">
      <c r="A56" s="11" t="s">
        <v>12</v>
      </c>
      <c r="B56" s="12" t="s">
        <v>14</v>
      </c>
      <c r="C56" s="12" t="s">
        <v>68</v>
      </c>
      <c r="D56" s="13" t="s">
        <v>68</v>
      </c>
      <c r="E56" s="13"/>
      <c r="F56" s="13"/>
      <c r="G56" s="30"/>
      <c r="H56" s="31"/>
      <c r="I56" s="6"/>
    </row>
    <row r="57" spans="1:9" x14ac:dyDescent="0.25">
      <c r="G57" s="39"/>
      <c r="H57" s="39">
        <f>SUM(H6:H56)</f>
        <v>6998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workbookViewId="0">
      <selection activeCell="D31" sqref="D31"/>
    </sheetView>
  </sheetViews>
  <sheetFormatPr defaultRowHeight="15" x14ac:dyDescent="0.25"/>
  <cols>
    <col min="1" max="1" width="9.85546875" bestFit="1" customWidth="1"/>
    <col min="2" max="2" width="21" bestFit="1" customWidth="1"/>
    <col min="3" max="3" width="35.85546875" customWidth="1"/>
    <col min="4" max="4" width="11.7109375" bestFit="1" customWidth="1"/>
    <col min="5" max="5" width="24.5703125" bestFit="1" customWidth="1"/>
  </cols>
  <sheetData>
    <row r="2" spans="1:6" x14ac:dyDescent="0.25">
      <c r="A2" t="s">
        <v>33</v>
      </c>
      <c r="B2" t="s">
        <v>34</v>
      </c>
      <c r="C2" t="s">
        <v>36</v>
      </c>
    </row>
    <row r="3" spans="1:6" ht="15.75" thickBot="1" x14ac:dyDescent="0.3">
      <c r="F3" t="s">
        <v>43</v>
      </c>
    </row>
    <row r="4" spans="1:6" ht="15" customHeight="1" thickBot="1" x14ac:dyDescent="0.3">
      <c r="A4" s="8" t="s">
        <v>0</v>
      </c>
      <c r="B4" s="11" t="s">
        <v>1</v>
      </c>
      <c r="C4" s="12" t="s">
        <v>2</v>
      </c>
      <c r="D4" s="21" t="s">
        <v>37</v>
      </c>
      <c r="E4" s="13" t="s">
        <v>42</v>
      </c>
      <c r="F4" s="26" t="s">
        <v>44</v>
      </c>
    </row>
    <row r="5" spans="1:6" ht="15" customHeight="1" thickBot="1" x14ac:dyDescent="0.3">
      <c r="A5" s="8"/>
      <c r="B5" s="11" t="s">
        <v>1</v>
      </c>
      <c r="C5" s="12" t="s">
        <v>3</v>
      </c>
      <c r="D5" s="21" t="s">
        <v>37</v>
      </c>
      <c r="E5" s="13" t="s">
        <v>42</v>
      </c>
      <c r="F5" s="26" t="s">
        <v>45</v>
      </c>
    </row>
    <row r="6" spans="1:6" ht="15" customHeight="1" x14ac:dyDescent="0.25">
      <c r="A6" s="8"/>
      <c r="B6" s="14" t="s">
        <v>4</v>
      </c>
      <c r="C6" s="15" t="s">
        <v>5</v>
      </c>
      <c r="D6" s="22" t="s">
        <v>37</v>
      </c>
      <c r="E6" s="16" t="s">
        <v>42</v>
      </c>
      <c r="F6" s="26" t="s">
        <v>45</v>
      </c>
    </row>
    <row r="7" spans="1:6" ht="15" customHeight="1" thickBot="1" x14ac:dyDescent="0.3">
      <c r="A7" s="8"/>
      <c r="B7" s="17"/>
      <c r="C7" s="18"/>
      <c r="D7" s="23" t="s">
        <v>39</v>
      </c>
      <c r="E7" s="19" t="s">
        <v>38</v>
      </c>
      <c r="F7" s="26" t="s">
        <v>46</v>
      </c>
    </row>
    <row r="8" spans="1:6" ht="15" customHeight="1" x14ac:dyDescent="0.25">
      <c r="A8" s="8"/>
      <c r="B8" s="14" t="s">
        <v>4</v>
      </c>
      <c r="C8" s="15" t="s">
        <v>6</v>
      </c>
      <c r="D8" s="22" t="s">
        <v>37</v>
      </c>
      <c r="E8" s="16" t="s">
        <v>42</v>
      </c>
      <c r="F8" s="26" t="s">
        <v>45</v>
      </c>
    </row>
    <row r="9" spans="1:6" ht="15" customHeight="1" thickBot="1" x14ac:dyDescent="0.3">
      <c r="A9" s="8"/>
      <c r="B9" s="17"/>
      <c r="C9" s="18"/>
      <c r="D9" s="23" t="s">
        <v>39</v>
      </c>
      <c r="E9" s="19" t="s">
        <v>38</v>
      </c>
      <c r="F9" s="26" t="s">
        <v>46</v>
      </c>
    </row>
    <row r="10" spans="1:6" ht="15" customHeight="1" x14ac:dyDescent="0.25">
      <c r="A10" s="8"/>
      <c r="B10" s="14" t="s">
        <v>7</v>
      </c>
      <c r="C10" s="15" t="s">
        <v>8</v>
      </c>
      <c r="D10" s="24" t="s">
        <v>30</v>
      </c>
      <c r="E10" s="20" t="s">
        <v>40</v>
      </c>
      <c r="F10" s="26" t="s">
        <v>46</v>
      </c>
    </row>
    <row r="11" spans="1:6" ht="15" customHeight="1" thickBot="1" x14ac:dyDescent="0.3">
      <c r="A11" s="8"/>
      <c r="B11" s="17"/>
      <c r="C11" s="18"/>
      <c r="D11" s="23" t="s">
        <v>30</v>
      </c>
      <c r="E11" s="19" t="s">
        <v>41</v>
      </c>
      <c r="F11" s="26" t="s">
        <v>46</v>
      </c>
    </row>
    <row r="12" spans="1:6" ht="15" customHeight="1" x14ac:dyDescent="0.25">
      <c r="A12" s="8"/>
      <c r="B12" s="14" t="s">
        <v>7</v>
      </c>
      <c r="C12" s="15" t="s">
        <v>9</v>
      </c>
      <c r="D12" s="24" t="s">
        <v>30</v>
      </c>
      <c r="E12" s="20" t="s">
        <v>40</v>
      </c>
      <c r="F12" s="26" t="s">
        <v>46</v>
      </c>
    </row>
    <row r="13" spans="1:6" ht="15" customHeight="1" thickBot="1" x14ac:dyDescent="0.3">
      <c r="A13" s="8"/>
      <c r="B13" s="17"/>
      <c r="C13" s="18"/>
      <c r="D13" s="23" t="s">
        <v>30</v>
      </c>
      <c r="E13" s="19" t="s">
        <v>41</v>
      </c>
      <c r="F13" s="26" t="s">
        <v>46</v>
      </c>
    </row>
    <row r="14" spans="1:6" ht="15" customHeight="1" x14ac:dyDescent="0.25">
      <c r="A14" s="8"/>
      <c r="B14" s="14" t="s">
        <v>7</v>
      </c>
      <c r="C14" s="15" t="s">
        <v>10</v>
      </c>
      <c r="D14" s="24" t="s">
        <v>30</v>
      </c>
      <c r="E14" s="20" t="s">
        <v>40</v>
      </c>
      <c r="F14" s="26" t="s">
        <v>46</v>
      </c>
    </row>
    <row r="15" spans="1:6" ht="15" customHeight="1" thickBot="1" x14ac:dyDescent="0.3">
      <c r="A15" s="8"/>
      <c r="B15" s="17"/>
      <c r="C15" s="18"/>
      <c r="D15" s="23" t="s">
        <v>30</v>
      </c>
      <c r="E15" s="19" t="s">
        <v>41</v>
      </c>
      <c r="F15" s="26" t="s">
        <v>46</v>
      </c>
    </row>
    <row r="16" spans="1:6" ht="15" customHeight="1" x14ac:dyDescent="0.25">
      <c r="A16" s="8"/>
      <c r="B16" s="14" t="s">
        <v>7</v>
      </c>
      <c r="C16" s="15" t="s">
        <v>11</v>
      </c>
      <c r="D16" s="24" t="s">
        <v>30</v>
      </c>
      <c r="E16" s="20" t="s">
        <v>40</v>
      </c>
      <c r="F16" s="26" t="s">
        <v>46</v>
      </c>
    </row>
    <row r="17" spans="1:6" ht="15" customHeight="1" thickBot="1" x14ac:dyDescent="0.3">
      <c r="A17" s="8"/>
      <c r="B17" s="17"/>
      <c r="C17" s="18"/>
      <c r="D17" s="23" t="s">
        <v>30</v>
      </c>
      <c r="E17" s="19" t="s">
        <v>41</v>
      </c>
      <c r="F17" s="26" t="s">
        <v>46</v>
      </c>
    </row>
    <row r="18" spans="1:6" ht="15" customHeight="1" thickBot="1" x14ac:dyDescent="0.3">
      <c r="A18" s="8"/>
      <c r="B18" s="11" t="s">
        <v>12</v>
      </c>
      <c r="C18" s="12" t="s">
        <v>13</v>
      </c>
      <c r="D18" s="21" t="s">
        <v>37</v>
      </c>
      <c r="E18" s="13" t="s">
        <v>42</v>
      </c>
      <c r="F18" s="26" t="s">
        <v>45</v>
      </c>
    </row>
    <row r="19" spans="1:6" ht="15" customHeight="1" x14ac:dyDescent="0.25">
      <c r="A19" s="2"/>
      <c r="B19" s="9" t="s">
        <v>12</v>
      </c>
      <c r="C19" s="10" t="s">
        <v>14</v>
      </c>
      <c r="D19" s="25"/>
      <c r="E19" s="9"/>
      <c r="F19"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C25" sqref="C25"/>
    </sheetView>
  </sheetViews>
  <sheetFormatPr defaultRowHeight="15" x14ac:dyDescent="0.25"/>
  <cols>
    <col min="1" max="1" width="19.140625" bestFit="1" customWidth="1"/>
    <col min="2" max="2" width="21" bestFit="1" customWidth="1"/>
    <col min="3" max="3" width="30.85546875" bestFit="1" customWidth="1"/>
  </cols>
  <sheetData>
    <row r="1" spans="1:4" x14ac:dyDescent="0.25">
      <c r="A1" t="s">
        <v>45</v>
      </c>
    </row>
    <row r="2" spans="1:4" x14ac:dyDescent="0.25">
      <c r="A2" t="s">
        <v>55</v>
      </c>
    </row>
    <row r="3" spans="1:4" x14ac:dyDescent="0.25">
      <c r="A3" t="s">
        <v>65</v>
      </c>
    </row>
    <row r="4" spans="1:4" ht="15" customHeight="1" x14ac:dyDescent="0.25"/>
    <row r="5" spans="1:4" ht="15" customHeight="1" x14ac:dyDescent="0.25">
      <c r="A5" s="3" t="s">
        <v>2</v>
      </c>
      <c r="B5" s="3" t="s">
        <v>1</v>
      </c>
      <c r="C5" s="2"/>
    </row>
    <row r="6" spans="1:4" ht="15" customHeight="1" x14ac:dyDescent="0.25">
      <c r="A6" s="3" t="s">
        <v>3</v>
      </c>
      <c r="B6" s="3" t="s">
        <v>1</v>
      </c>
      <c r="C6" s="2"/>
    </row>
    <row r="7" spans="1:4" ht="15" customHeight="1" x14ac:dyDescent="0.25">
      <c r="A7" s="3" t="s">
        <v>5</v>
      </c>
      <c r="B7" s="3" t="s">
        <v>4</v>
      </c>
      <c r="C7" s="2"/>
    </row>
    <row r="8" spans="1:4" ht="15" customHeight="1" x14ac:dyDescent="0.25">
      <c r="A8" s="3" t="s">
        <v>6</v>
      </c>
      <c r="B8" s="3" t="s">
        <v>4</v>
      </c>
      <c r="C8" s="2"/>
    </row>
    <row r="9" spans="1:4" ht="15" customHeight="1" x14ac:dyDescent="0.25">
      <c r="A9" s="3" t="s">
        <v>8</v>
      </c>
      <c r="B9" s="3" t="s">
        <v>7</v>
      </c>
      <c r="C9" s="2" t="s">
        <v>66</v>
      </c>
      <c r="D9" s="4"/>
    </row>
    <row r="10" spans="1:4" ht="15" customHeight="1" x14ac:dyDescent="0.25">
      <c r="A10" s="3"/>
      <c r="B10" s="3"/>
      <c r="C10" s="2" t="s">
        <v>67</v>
      </c>
    </row>
    <row r="11" spans="1:4" ht="15" customHeight="1" x14ac:dyDescent="0.25">
      <c r="A11" s="3" t="s">
        <v>9</v>
      </c>
      <c r="B11" s="3" t="s">
        <v>7</v>
      </c>
      <c r="C11" s="2" t="s">
        <v>66</v>
      </c>
    </row>
    <row r="12" spans="1:4" ht="15" customHeight="1" x14ac:dyDescent="0.25">
      <c r="A12" s="3"/>
      <c r="B12" s="3"/>
      <c r="C12" s="2" t="s">
        <v>67</v>
      </c>
    </row>
    <row r="13" spans="1:4" ht="15" customHeight="1" x14ac:dyDescent="0.25">
      <c r="A13" s="3" t="s">
        <v>10</v>
      </c>
      <c r="B13" s="3" t="s">
        <v>7</v>
      </c>
      <c r="C13" s="2" t="s">
        <v>66</v>
      </c>
    </row>
    <row r="14" spans="1:4" ht="15" customHeight="1" x14ac:dyDescent="0.25">
      <c r="A14" s="3"/>
      <c r="B14" s="3"/>
      <c r="C14" s="2" t="s">
        <v>67</v>
      </c>
    </row>
    <row r="15" spans="1:4" ht="15" customHeight="1" x14ac:dyDescent="0.25">
      <c r="A15" s="3" t="s">
        <v>11</v>
      </c>
      <c r="B15" s="3" t="s">
        <v>7</v>
      </c>
      <c r="C15" s="2" t="s">
        <v>66</v>
      </c>
    </row>
    <row r="16" spans="1:4" ht="15" customHeight="1" x14ac:dyDescent="0.25">
      <c r="A16" s="3"/>
      <c r="B16" s="3"/>
      <c r="C16" s="2" t="s">
        <v>67</v>
      </c>
    </row>
    <row r="17" spans="1:3" ht="15" customHeight="1" x14ac:dyDescent="0.25">
      <c r="A17" s="3" t="s">
        <v>13</v>
      </c>
      <c r="B17" s="3" t="s">
        <v>12</v>
      </c>
      <c r="C17" s="2"/>
    </row>
    <row r="18" spans="1:3" ht="15" customHeight="1" x14ac:dyDescent="0.25">
      <c r="A18" s="3" t="s">
        <v>14</v>
      </c>
      <c r="B18" s="3" t="s">
        <v>12</v>
      </c>
      <c r="C1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9" sqref="B9:C9"/>
    </sheetView>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
  <sheetViews>
    <sheetView workbookViewId="0">
      <selection activeCell="A6" sqref="A6"/>
    </sheetView>
  </sheetViews>
  <sheetFormatPr defaultRowHeight="15" x14ac:dyDescent="0.25"/>
  <cols>
    <col min="1" max="1" width="17.5703125" bestFit="1" customWidth="1"/>
  </cols>
  <sheetData>
    <row r="3" spans="1:1" x14ac:dyDescent="0.25">
      <c r="A3" t="s">
        <v>76</v>
      </c>
    </row>
    <row r="4" spans="1:1" x14ac:dyDescent="0.25">
      <c r="A4" t="s">
        <v>77</v>
      </c>
    </row>
    <row r="5" spans="1:1" x14ac:dyDescent="0.25">
      <c r="A5"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4" ma:contentTypeDescription="Create a new document." ma:contentTypeScope="" ma:versionID="01387e538d303d4511b38984cb8f4137">
  <xsd:schema xmlns:xsd="http://www.w3.org/2001/XMLSchema" xmlns:xs="http://www.w3.org/2001/XMLSchema" xmlns:p="http://schemas.microsoft.com/office/2006/metadata/properties" xmlns:ns2="80129174-c05c-43cc-8e32-21fcbdfe51bb" targetNamespace="http://schemas.microsoft.com/office/2006/metadata/properties" ma:root="true" ma:fieldsID="d9df92410fb100edcedf31af840db09e" ns2:_="">
    <xsd:import namespace="80129174-c05c-43cc-8e32-21fcbdfe51bb"/>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FB81AE-655E-4392-8693-014BCC9C9618}"/>
</file>

<file path=customXml/itemProps2.xml><?xml version="1.0" encoding="utf-8"?>
<ds:datastoreItem xmlns:ds="http://schemas.openxmlformats.org/officeDocument/2006/customXml" ds:itemID="{661D750D-3D93-4A8D-82B6-410F1CC23FFA}"/>
</file>

<file path=customXml/itemProps3.xml><?xml version="1.0" encoding="utf-8"?>
<ds:datastoreItem xmlns:ds="http://schemas.openxmlformats.org/officeDocument/2006/customXml" ds:itemID="{5194A388-61E3-461B-BFA1-38D0A9481E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SECURITY</vt:lpstr>
      <vt:lpstr>MEDICAL</vt:lpstr>
      <vt:lpstr>VOLUNTEERS (DRAFT)</vt:lpstr>
      <vt:lpstr>BOX OFFICE (DRAFT)</vt:lpstr>
      <vt:lpstr>SITE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Hughes Gareth (2017)</dc:creator>
  <cp:lastModifiedBy>Hughes Gareth (2017)</cp:lastModifiedBy>
  <dcterms:created xsi:type="dcterms:W3CDTF">2017-02-21T10:01:58Z</dcterms:created>
  <dcterms:modified xsi:type="dcterms:W3CDTF">2017-03-01T15:22:42Z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