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"/>
    </mc:Choice>
  </mc:AlternateContent>
  <bookViews>
    <workbookView xWindow="0" yWindow="0" windowWidth="20490" windowHeight="7515"/>
  </bookViews>
  <sheets>
    <sheet name="Budget" sheetId="1" r:id="rId1"/>
    <sheet name="Timeline" sheetId="4" r:id="rId2"/>
    <sheet name="Partners" sheetId="2" r:id="rId3"/>
    <sheet name="Schedules" sheetId="3" r:id="rId4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1" l="1"/>
  <c r="B30" i="1"/>
  <c r="B33" i="1"/>
  <c r="B36" i="1" s="1"/>
</calcChain>
</file>

<file path=xl/sharedStrings.xml><?xml version="1.0" encoding="utf-8"?>
<sst xmlns="http://schemas.openxmlformats.org/spreadsheetml/2006/main" count="133" uniqueCount="115">
  <si>
    <t>Venues</t>
  </si>
  <si>
    <t>Fruit</t>
  </si>
  <si>
    <t>Hull Minster</t>
  </si>
  <si>
    <t>Warehouse</t>
  </si>
  <si>
    <t>Vue</t>
  </si>
  <si>
    <t>Thursday 7 December</t>
  </si>
  <si>
    <t>Welcome</t>
  </si>
  <si>
    <t>Butler Whites/Church</t>
  </si>
  <si>
    <t>The Warehouse</t>
  </si>
  <si>
    <t>Keynote 1</t>
  </si>
  <si>
    <t>Speaker</t>
  </si>
  <si>
    <t>Panelist 1</t>
  </si>
  <si>
    <t>Chair</t>
  </si>
  <si>
    <t>Panelist 2</t>
  </si>
  <si>
    <t>Panelist 3</t>
  </si>
  <si>
    <t>Panelist 4</t>
  </si>
  <si>
    <t>Panelist 5</t>
  </si>
  <si>
    <t>Venue</t>
  </si>
  <si>
    <t>Title of Panel</t>
  </si>
  <si>
    <t>Main Space Panels/Provocations/Keynotes</t>
  </si>
  <si>
    <t>Smaller Break Out Discussions</t>
  </si>
  <si>
    <t>Lunch</t>
  </si>
  <si>
    <t>Session 1</t>
  </si>
  <si>
    <t>Session 2</t>
  </si>
  <si>
    <t>Session 4</t>
  </si>
  <si>
    <t>Session 5</t>
  </si>
  <si>
    <t>Session 6</t>
  </si>
  <si>
    <t>Break</t>
  </si>
  <si>
    <t>Summing Up</t>
  </si>
  <si>
    <t>Sessions end</t>
  </si>
  <si>
    <t>Performance</t>
  </si>
  <si>
    <t>Hull Minster/Fruit</t>
  </si>
  <si>
    <t>Title of Session</t>
  </si>
  <si>
    <t>Time</t>
  </si>
  <si>
    <t>Budget</t>
  </si>
  <si>
    <t>in film budget</t>
  </si>
  <si>
    <t>Content</t>
  </si>
  <si>
    <t>Production</t>
  </si>
  <si>
    <t>For Luke</t>
  </si>
  <si>
    <t>Aidan</t>
  </si>
  <si>
    <t>Marketing</t>
  </si>
  <si>
    <t>Total</t>
  </si>
  <si>
    <t>Catering</t>
  </si>
  <si>
    <t>Breakfast</t>
  </si>
  <si>
    <t>£3 x 200</t>
  </si>
  <si>
    <t>£10 x 200</t>
  </si>
  <si>
    <t>Total Budget</t>
  </si>
  <si>
    <t>Dependant on what Luke has spent already</t>
  </si>
  <si>
    <t>Estimate</t>
  </si>
  <si>
    <t>Remaining</t>
  </si>
  <si>
    <t>Design flyers for delegates</t>
  </si>
  <si>
    <t>Capture on the day (Photographer)</t>
  </si>
  <si>
    <t>Flyer design/print</t>
  </si>
  <si>
    <t>Intercity advertising (Poster sites)</t>
  </si>
  <si>
    <t>EDM (with data from others)</t>
  </si>
  <si>
    <t>Other</t>
  </si>
  <si>
    <t>Timeline</t>
  </si>
  <si>
    <t>Hull 2017 Programme Announcement</t>
  </si>
  <si>
    <t>1/3 of partners in place/Sessions confirmed.</t>
  </si>
  <si>
    <t>Tickets on sale</t>
  </si>
  <si>
    <t>Venues confirmed</t>
  </si>
  <si>
    <t>Website complete on Hull2017 site</t>
  </si>
  <si>
    <t>List of key attendees drawn up</t>
  </si>
  <si>
    <t>Invites land to key attendees</t>
  </si>
  <si>
    <t>Budget complete</t>
  </si>
  <si>
    <t>Full programme for Substance announced. Including weekend.</t>
  </si>
  <si>
    <t>The Guardian</t>
  </si>
  <si>
    <t>Helen Pidd, John Harris</t>
  </si>
  <si>
    <t>Vice/Noisey</t>
  </si>
  <si>
    <t>The Northern underground or its Grime up North, the new Grime from the North like Bugzy Malone.</t>
  </si>
  <si>
    <t>Luke B</t>
  </si>
  <si>
    <t>Boiler Room</t>
  </si>
  <si>
    <t>Martin A first contact</t>
  </si>
  <si>
    <t>Martin/Luke</t>
  </si>
  <si>
    <t>keynote speech on Northern culture, post-Brexit</t>
  </si>
  <si>
    <t>Designers Republic</t>
  </si>
  <si>
    <t>something hosted on the image of the North?</t>
  </si>
  <si>
    <t>The Northern Fiction Alliance</t>
  </si>
  <si>
    <t>already confirmed</t>
  </si>
  <si>
    <t>Salon North</t>
  </si>
  <si>
    <t>Notions of identity</t>
  </si>
  <si>
    <t>Panel with the new electronic underground - Rival Consoles etc</t>
  </si>
  <si>
    <t>https://www.theguardian.com/culture/2017/jul/19/arts-can-help-recovery-from-illness-and-keep-people-well-report-says?CMP=share_btn_tw</t>
  </si>
  <si>
    <t>Arts role in public health. Someone from Hull Uni to research?</t>
  </si>
  <si>
    <r>
      <t>BBC3 (</t>
    </r>
    <r>
      <rPr>
        <sz val="11"/>
        <color theme="1"/>
        <rFont val="Helvetica"/>
      </rPr>
      <t>Jeremy Evans)</t>
    </r>
  </si>
  <si>
    <r>
      <t>C4DI</t>
    </r>
    <r>
      <rPr>
        <sz val="11"/>
        <color theme="1"/>
        <rFont val="Helvetica"/>
      </rPr>
      <t xml:space="preserve"> hosted panel - </t>
    </r>
  </si>
  <si>
    <r>
      <t>The Arts Council</t>
    </r>
    <r>
      <rPr>
        <sz val="11"/>
        <color theme="1"/>
        <rFont val="Helvetica"/>
      </rPr>
      <t> – Rebecca Horn. Sir Nicolas Serota will be there on the Tuesday night.</t>
    </r>
  </si>
  <si>
    <r>
      <t>The Road To Wigan Pier</t>
    </r>
    <r>
      <rPr>
        <sz val="11"/>
        <color theme="1"/>
        <rFont val="Helvetica"/>
      </rPr>
      <t xml:space="preserve"> - Daily Mirror campaign</t>
    </r>
  </si>
  <si>
    <r>
      <t>Frank Cottrell Boyce</t>
    </r>
    <r>
      <rPr>
        <sz val="11"/>
        <color rgb="FF000000"/>
        <rFont val="Helvetica"/>
      </rPr>
      <t xml:space="preserve"> keynote speech </t>
    </r>
  </si>
  <si>
    <r>
      <t>Paul Morley?</t>
    </r>
    <r>
      <rPr>
        <sz val="11"/>
        <color rgb="FF000000"/>
        <rFont val="Helvetica"/>
      </rPr>
      <t xml:space="preserve"> keynote speech </t>
    </r>
  </si>
  <si>
    <t>Guardian panel annonced, Boiler Room, Vice announce</t>
  </si>
  <si>
    <t>At least half of the sessions announced and partners in place</t>
  </si>
  <si>
    <r>
      <rPr>
        <b/>
        <sz val="11"/>
        <color theme="1"/>
        <rFont val="Calibri"/>
        <family val="2"/>
        <scheme val="minor"/>
      </rPr>
      <t xml:space="preserve">Andy Burnham? </t>
    </r>
    <r>
      <rPr>
        <sz val="11"/>
        <color theme="1"/>
        <rFont val="Calibri"/>
        <family val="2"/>
        <scheme val="minor"/>
      </rPr>
      <t xml:space="preserve">keynote speech </t>
    </r>
  </si>
  <si>
    <t>Prescott office to approach</t>
  </si>
  <si>
    <r>
      <rPr>
        <b/>
        <sz val="11"/>
        <color theme="1"/>
        <rFont val="Calibri"/>
        <family val="2"/>
        <scheme val="minor"/>
      </rPr>
      <t xml:space="preserve">Hull2017 </t>
    </r>
    <r>
      <rPr>
        <sz val="11"/>
        <color theme="1"/>
        <rFont val="Calibri"/>
        <family val="2"/>
        <scheme val="minor"/>
      </rPr>
      <t>- John Pywell / Martin Green</t>
    </r>
  </si>
  <si>
    <t>George Osborne</t>
  </si>
  <si>
    <t>Martin Green</t>
  </si>
  <si>
    <t>Martin Atkinson</t>
  </si>
  <si>
    <t>Wilberforce Society</t>
  </si>
  <si>
    <t>Larkin?</t>
  </si>
  <si>
    <t>Will five bars of internet make…people not lonely/the world a better place/</t>
  </si>
  <si>
    <r>
      <t>The Creative Society</t>
    </r>
    <r>
      <rPr>
        <sz val="11"/>
        <color theme="1"/>
        <rFont val="Helvetica"/>
      </rPr>
      <t xml:space="preserve"> (Martin Bright) / </t>
    </r>
    <r>
      <rPr>
        <b/>
        <sz val="11"/>
        <color theme="1"/>
        <rFont val="Helvetica"/>
      </rPr>
      <t>Arts Emergency</t>
    </r>
  </si>
  <si>
    <t>Wellcome Trust/University of Hull</t>
  </si>
  <si>
    <t>Intended audience</t>
  </si>
  <si>
    <t>Established and up-and-coming artists </t>
  </si>
  <si>
    <t>Policy makers</t>
  </si>
  <si>
    <t>Arts organisations</t>
  </si>
  <si>
    <t>Theatres, Galleries, Music venues</t>
  </si>
  <si>
    <t>Creative entrepreneurs </t>
  </si>
  <si>
    <t>Journalists and media</t>
  </si>
  <si>
    <t>Arts and social academics</t>
  </si>
  <si>
    <t>Digital pioneers</t>
  </si>
  <si>
    <t>Social commentators</t>
  </si>
  <si>
    <t>Town planners</t>
  </si>
  <si>
    <t>Young students interested in creative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</si>
</sst>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sz val="11"/>
      <color theme="1"/>
      <name val="Cambria"/>
      <family val="1"/>
    </font>
    <font>
      <b/>
      <sz val="11"/>
      <color rgb="FF000000"/>
      <name val="Helvetica"/>
    </font>
    <font>
      <sz val="11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0" fontId="0" fillId="0" borderId="1" xfId="0" applyNumberFormat="1" applyBorder="1"/>
    <xf numFmtId="0" fontId="0" fillId="0" borderId="1" xfId="0" applyFill="1" applyBorder="1"/>
    <xf numFmtId="16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14" fontId="1" fillId="2" borderId="0" xfId="0" applyNumberFormat="1" applyFont="1" applyFill="1"/>
    <xf numFmtId="0" fontId="0" fillId="2" borderId="0" xfId="0" applyFill="1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11" sqref="C11"/>
    </sheetView>
  </sheetViews>
  <sheetFormatPr defaultColWidth="8.85546875" defaultRowHeight="15" x14ac:dyDescent="0.25"/>
  <cols>
    <col min="1" max="1" width="29.85546875" customWidth="1"/>
    <col min="2" max="2" width="12" customWidth="1"/>
    <col min="3" max="3" width="12.7109375" customWidth="1"/>
  </cols>
  <sheetData>
    <row r="1" spans="1:3" x14ac:dyDescent="0.25">
      <c r="A1" s="6" t="s">
        <v>5</v>
      </c>
    </row>
    <row r="3" spans="1:3" x14ac:dyDescent="0.25">
      <c r="A3" s="1" t="s">
        <v>34</v>
      </c>
    </row>
    <row r="4" spans="1:3" x14ac:dyDescent="0.25">
      <c r="A4" s="1" t="s">
        <v>0</v>
      </c>
    </row>
    <row r="5" spans="1:3" x14ac:dyDescent="0.25">
      <c r="A5" t="s">
        <v>1</v>
      </c>
      <c r="B5" s="7">
        <v>500</v>
      </c>
    </row>
    <row r="6" spans="1:3" x14ac:dyDescent="0.25">
      <c r="A6" t="s">
        <v>2</v>
      </c>
      <c r="B6" s="7">
        <v>450</v>
      </c>
    </row>
    <row r="7" spans="1:3" x14ac:dyDescent="0.25">
      <c r="A7" t="s">
        <v>3</v>
      </c>
      <c r="B7" s="7">
        <v>400</v>
      </c>
    </row>
    <row r="8" spans="1:3" x14ac:dyDescent="0.25">
      <c r="A8" t="s">
        <v>4</v>
      </c>
      <c r="B8" s="7"/>
      <c r="C8" t="s">
        <v>35</v>
      </c>
    </row>
    <row r="9" spans="1:3" x14ac:dyDescent="0.25">
      <c r="B9" s="7"/>
    </row>
    <row r="10" spans="1:3" x14ac:dyDescent="0.25">
      <c r="A10" s="1" t="s">
        <v>36</v>
      </c>
      <c r="B10" s="7"/>
    </row>
    <row r="11" spans="1:3" x14ac:dyDescent="0.25">
      <c r="A11" t="s">
        <v>38</v>
      </c>
      <c r="B11" s="7">
        <v>16000</v>
      </c>
    </row>
    <row r="12" spans="1:3" x14ac:dyDescent="0.25">
      <c r="B12" s="7"/>
    </row>
    <row r="13" spans="1:3" x14ac:dyDescent="0.25">
      <c r="B13" s="7"/>
    </row>
    <row r="14" spans="1:3" x14ac:dyDescent="0.25">
      <c r="B14" s="7"/>
    </row>
    <row r="15" spans="1:3" x14ac:dyDescent="0.25">
      <c r="A15" s="1" t="s">
        <v>37</v>
      </c>
      <c r="B15" s="7"/>
    </row>
    <row r="16" spans="1:3" x14ac:dyDescent="0.25">
      <c r="A16" t="s">
        <v>39</v>
      </c>
      <c r="B16" s="7"/>
    </row>
    <row r="17" spans="1:3" x14ac:dyDescent="0.25">
      <c r="A17" t="s">
        <v>48</v>
      </c>
      <c r="B17" s="7">
        <v>10000</v>
      </c>
    </row>
    <row r="18" spans="1:3" x14ac:dyDescent="0.25">
      <c r="B18" s="7"/>
    </row>
    <row r="19" spans="1:3" x14ac:dyDescent="0.25">
      <c r="B19" s="7"/>
    </row>
    <row r="20" spans="1:3" x14ac:dyDescent="0.25">
      <c r="B20" s="7"/>
    </row>
    <row r="21" spans="1:3" x14ac:dyDescent="0.25">
      <c r="A21" s="1" t="s">
        <v>40</v>
      </c>
      <c r="B21" s="7"/>
    </row>
    <row r="22" spans="1:3" x14ac:dyDescent="0.25">
      <c r="A22" t="s">
        <v>50</v>
      </c>
      <c r="B22" s="7">
        <v>500</v>
      </c>
    </row>
    <row r="23" spans="1:3" x14ac:dyDescent="0.25">
      <c r="A23" t="s">
        <v>51</v>
      </c>
      <c r="B23" s="7">
        <v>600</v>
      </c>
    </row>
    <row r="24" spans="1:3" x14ac:dyDescent="0.25">
      <c r="A24" t="s">
        <v>52</v>
      </c>
      <c r="B24" s="7">
        <v>350</v>
      </c>
    </row>
    <row r="25" spans="1:3" x14ac:dyDescent="0.25">
      <c r="A25" t="s">
        <v>53</v>
      </c>
      <c r="B25" s="7">
        <v>1000</v>
      </c>
    </row>
    <row r="26" spans="1:3" x14ac:dyDescent="0.25">
      <c r="A26" t="s">
        <v>54</v>
      </c>
      <c r="B26" s="7">
        <v>500</v>
      </c>
    </row>
    <row r="27" spans="1:3" x14ac:dyDescent="0.25">
      <c r="A27" t="s">
        <v>55</v>
      </c>
      <c r="B27" s="7">
        <v>1500</v>
      </c>
    </row>
    <row r="28" spans="1:3" x14ac:dyDescent="0.25">
      <c r="B28" s="7"/>
    </row>
    <row r="29" spans="1:3" x14ac:dyDescent="0.25">
      <c r="A29" s="1" t="s">
        <v>42</v>
      </c>
      <c r="B29" s="7"/>
    </row>
    <row r="30" spans="1:3" x14ac:dyDescent="0.25">
      <c r="A30" t="s">
        <v>43</v>
      </c>
      <c r="B30" s="7">
        <f>SUM(3*200)</f>
        <v>600</v>
      </c>
      <c r="C30" t="s">
        <v>44</v>
      </c>
    </row>
    <row r="31" spans="1:3" x14ac:dyDescent="0.25">
      <c r="A31" t="s">
        <v>21</v>
      </c>
      <c r="B31" s="7">
        <f>SUM(10*200)</f>
        <v>2000</v>
      </c>
      <c r="C31" t="s">
        <v>45</v>
      </c>
    </row>
    <row r="32" spans="1:3" x14ac:dyDescent="0.25">
      <c r="B32" s="7"/>
    </row>
    <row r="33" spans="1:3" x14ac:dyDescent="0.25">
      <c r="A33" s="1" t="s">
        <v>41</v>
      </c>
      <c r="B33" s="8">
        <f>SUM(B5:B32)</f>
        <v>34400</v>
      </c>
    </row>
    <row r="35" spans="1:3" x14ac:dyDescent="0.25">
      <c r="A35" s="1" t="s">
        <v>46</v>
      </c>
      <c r="B35" s="8">
        <v>35000</v>
      </c>
      <c r="C35" t="s">
        <v>47</v>
      </c>
    </row>
    <row r="36" spans="1:3" x14ac:dyDescent="0.25">
      <c r="A36" t="s">
        <v>49</v>
      </c>
      <c r="B36" s="7">
        <f>SUM(B35-B33)</f>
        <v>600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21" sqref="B21"/>
    </sheetView>
  </sheetViews>
  <sheetFormatPr defaultColWidth="8.85546875" defaultRowHeight="15" x14ac:dyDescent="0.25"/>
  <cols>
    <col min="1" max="1" width="12.85546875" customWidth="1"/>
    <col min="2" max="2" width="48" customWidth="1"/>
  </cols>
  <sheetData>
    <row r="1" spans="1:4" x14ac:dyDescent="0.25">
      <c r="A1" s="1" t="s">
        <v>56</v>
      </c>
    </row>
    <row r="3" spans="1:4" x14ac:dyDescent="0.25">
      <c r="A3" s="9">
        <v>42940</v>
      </c>
    </row>
    <row r="4" spans="1:4" x14ac:dyDescent="0.25">
      <c r="A4" s="9">
        <v>42947</v>
      </c>
      <c r="B4" t="s">
        <v>60</v>
      </c>
    </row>
    <row r="5" spans="1:4" x14ac:dyDescent="0.25">
      <c r="A5" s="10">
        <v>42954</v>
      </c>
      <c r="B5" s="11" t="s">
        <v>58</v>
      </c>
    </row>
    <row r="6" spans="1:4" x14ac:dyDescent="0.25">
      <c r="A6" s="9">
        <v>42961</v>
      </c>
      <c r="B6" t="s">
        <v>61</v>
      </c>
    </row>
    <row r="7" spans="1:4" x14ac:dyDescent="0.25">
      <c r="A7" s="9"/>
      <c r="B7" t="s">
        <v>62</v>
      </c>
    </row>
    <row r="8" spans="1:4" x14ac:dyDescent="0.25">
      <c r="A8" s="9">
        <v>42968</v>
      </c>
      <c r="B8" t="s">
        <v>64</v>
      </c>
    </row>
    <row r="9" spans="1:4" x14ac:dyDescent="0.25">
      <c r="A9" s="9">
        <v>42975</v>
      </c>
    </row>
    <row r="10" spans="1:4" x14ac:dyDescent="0.25">
      <c r="A10" s="10">
        <v>42977</v>
      </c>
      <c r="B10" s="11" t="s">
        <v>57</v>
      </c>
      <c r="C10" s="12"/>
      <c r="D10" s="12"/>
    </row>
    <row r="11" spans="1:4" x14ac:dyDescent="0.25">
      <c r="A11" s="10"/>
      <c r="B11" s="11" t="s">
        <v>91</v>
      </c>
      <c r="C11" s="12"/>
      <c r="D11" s="12"/>
    </row>
    <row r="12" spans="1:4" x14ac:dyDescent="0.25">
      <c r="A12" s="10"/>
      <c r="B12" s="11" t="s">
        <v>63</v>
      </c>
      <c r="C12" s="12"/>
      <c r="D12" s="12"/>
    </row>
    <row r="13" spans="1:4" x14ac:dyDescent="0.25">
      <c r="A13" s="10"/>
      <c r="B13" s="11" t="s">
        <v>59</v>
      </c>
      <c r="C13" s="12"/>
      <c r="D13" s="12"/>
    </row>
    <row r="14" spans="1:4" x14ac:dyDescent="0.25">
      <c r="A14" s="9">
        <v>42982</v>
      </c>
    </row>
    <row r="15" spans="1:4" x14ac:dyDescent="0.25">
      <c r="A15" s="9">
        <v>42989</v>
      </c>
    </row>
    <row r="16" spans="1:4" x14ac:dyDescent="0.25">
      <c r="A16" s="9">
        <v>42996</v>
      </c>
    </row>
    <row r="17" spans="1:2" x14ac:dyDescent="0.25">
      <c r="A17" s="9">
        <v>43003</v>
      </c>
    </row>
    <row r="18" spans="1:2" x14ac:dyDescent="0.25">
      <c r="A18" s="9">
        <v>43010</v>
      </c>
      <c r="B18" t="s">
        <v>90</v>
      </c>
    </row>
    <row r="19" spans="1:2" x14ac:dyDescent="0.25">
      <c r="A19" s="9">
        <v>43017</v>
      </c>
    </row>
    <row r="20" spans="1:2" x14ac:dyDescent="0.25">
      <c r="A20" s="9">
        <v>43024</v>
      </c>
    </row>
    <row r="21" spans="1:2" x14ac:dyDescent="0.25">
      <c r="A21" s="9">
        <v>43031</v>
      </c>
    </row>
    <row r="22" spans="1:2" x14ac:dyDescent="0.25">
      <c r="A22" s="9">
        <v>43038</v>
      </c>
      <c r="B22" t="s">
        <v>65</v>
      </c>
    </row>
    <row r="23" spans="1:2" x14ac:dyDescent="0.25">
      <c r="A23" s="9">
        <v>43045</v>
      </c>
    </row>
    <row r="24" spans="1:2" x14ac:dyDescent="0.25">
      <c r="A24" s="9">
        <v>43052</v>
      </c>
    </row>
    <row r="25" spans="1:2" x14ac:dyDescent="0.25">
      <c r="A25" s="9">
        <v>43059</v>
      </c>
    </row>
    <row r="26" spans="1:2" x14ac:dyDescent="0.25">
      <c r="A26" s="9">
        <v>43066</v>
      </c>
    </row>
    <row r="27" spans="1:2" x14ac:dyDescent="0.25">
      <c r="A27" s="9">
        <v>43073</v>
      </c>
    </row>
    <row r="28" spans="1:2" x14ac:dyDescent="0.25">
      <c r="A28" s="9">
        <v>43080</v>
      </c>
    </row>
    <row r="29" spans="1:2" x14ac:dyDescent="0.25">
      <c r="A29" s="9">
        <v>43087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9" workbookViewId="0">
      <selection activeCell="A47" sqref="A47"/>
    </sheetView>
  </sheetViews>
  <sheetFormatPr defaultColWidth="8.85546875" defaultRowHeight="15" x14ac:dyDescent="0.25"/>
  <cols>
    <col min="1" max="1" width="66.140625" customWidth="1"/>
    <col min="2" max="2" width="21.140625" customWidth="1"/>
  </cols>
  <sheetData>
    <row r="1" spans="1:11" ht="18.75" x14ac:dyDescent="0.3">
      <c r="A1" s="16"/>
      <c r="B1" s="17"/>
      <c r="C1" s="17"/>
      <c r="D1" s="17"/>
      <c r="E1" s="14"/>
    </row>
    <row r="2" spans="1:11" ht="18.75" x14ac:dyDescent="0.3">
      <c r="A2" s="18" t="s">
        <v>66</v>
      </c>
      <c r="B2" s="17" t="s">
        <v>70</v>
      </c>
      <c r="C2" s="13" t="s">
        <v>67</v>
      </c>
      <c r="D2" s="13"/>
      <c r="E2" s="15"/>
    </row>
    <row r="3" spans="1:11" ht="18.75" x14ac:dyDescent="0.3">
      <c r="A3" s="16"/>
      <c r="B3" s="17"/>
      <c r="C3" s="17"/>
      <c r="D3" s="17"/>
      <c r="E3" s="14"/>
    </row>
    <row r="4" spans="1:11" ht="18.75" x14ac:dyDescent="0.3">
      <c r="A4" s="18" t="s">
        <v>68</v>
      </c>
      <c r="B4" s="17" t="s">
        <v>70</v>
      </c>
      <c r="C4" s="13" t="s">
        <v>69</v>
      </c>
      <c r="D4" s="13"/>
      <c r="E4" s="15"/>
      <c r="F4" s="13"/>
      <c r="G4" s="13"/>
      <c r="H4" s="13"/>
      <c r="I4" s="13"/>
      <c r="J4" s="13"/>
      <c r="K4" s="13"/>
    </row>
    <row r="5" spans="1:11" ht="18.75" x14ac:dyDescent="0.3">
      <c r="A5" s="16"/>
      <c r="B5" s="17"/>
      <c r="C5" s="17"/>
      <c r="D5" s="17"/>
      <c r="E5" s="14"/>
    </row>
    <row r="6" spans="1:11" ht="18.75" x14ac:dyDescent="0.3">
      <c r="A6" s="18" t="s">
        <v>71</v>
      </c>
      <c r="B6" s="17" t="s">
        <v>70</v>
      </c>
      <c r="C6" s="17" t="s">
        <v>81</v>
      </c>
      <c r="D6" s="17"/>
      <c r="E6" s="14"/>
    </row>
    <row r="7" spans="1:11" ht="18.75" x14ac:dyDescent="0.3">
      <c r="A7" s="16"/>
      <c r="B7" s="17"/>
      <c r="C7" s="17"/>
      <c r="D7" s="17"/>
      <c r="E7" s="14"/>
    </row>
    <row r="8" spans="1:11" ht="18.75" x14ac:dyDescent="0.3">
      <c r="A8" s="18" t="s">
        <v>84</v>
      </c>
      <c r="B8" s="17" t="s">
        <v>72</v>
      </c>
      <c r="C8" s="17"/>
      <c r="D8" s="17"/>
      <c r="E8" s="14"/>
    </row>
    <row r="9" spans="1:11" ht="18.75" x14ac:dyDescent="0.3">
      <c r="A9" s="18"/>
      <c r="B9" s="17"/>
      <c r="C9" s="17"/>
      <c r="D9" s="17"/>
      <c r="E9" s="14"/>
    </row>
    <row r="10" spans="1:11" ht="18.75" x14ac:dyDescent="0.3">
      <c r="A10" s="18" t="s">
        <v>101</v>
      </c>
      <c r="B10" s="17" t="s">
        <v>70</v>
      </c>
      <c r="C10" s="17"/>
      <c r="D10" s="17"/>
      <c r="E10" s="14"/>
    </row>
    <row r="11" spans="1:11" ht="18.75" x14ac:dyDescent="0.3">
      <c r="A11" s="18"/>
      <c r="B11" s="17"/>
      <c r="C11" s="17"/>
      <c r="D11" s="17"/>
      <c r="E11" s="14"/>
    </row>
    <row r="12" spans="1:11" ht="18.75" x14ac:dyDescent="0.3">
      <c r="A12" s="18" t="s">
        <v>85</v>
      </c>
      <c r="B12" s="17" t="s">
        <v>73</v>
      </c>
      <c r="C12" s="17" t="s">
        <v>100</v>
      </c>
      <c r="D12" s="17"/>
      <c r="E12" s="14"/>
    </row>
    <row r="13" spans="1:11" ht="18.75" x14ac:dyDescent="0.3">
      <c r="A13" s="18"/>
      <c r="B13" s="17"/>
      <c r="C13" s="17"/>
      <c r="D13" s="17"/>
      <c r="E13" s="14"/>
    </row>
    <row r="14" spans="1:11" ht="18.75" x14ac:dyDescent="0.3">
      <c r="A14" s="18" t="s">
        <v>86</v>
      </c>
      <c r="B14" s="17" t="s">
        <v>72</v>
      </c>
      <c r="C14" s="17"/>
      <c r="D14" s="17"/>
      <c r="E14" s="14"/>
    </row>
    <row r="15" spans="1:11" ht="18.75" x14ac:dyDescent="0.3">
      <c r="A15" s="18"/>
      <c r="B15" s="17"/>
      <c r="C15" s="17"/>
      <c r="D15" s="17"/>
      <c r="E15" s="14"/>
    </row>
    <row r="16" spans="1:11" ht="18.75" x14ac:dyDescent="0.3">
      <c r="A16" s="18" t="s">
        <v>75</v>
      </c>
      <c r="B16" s="17" t="s">
        <v>70</v>
      </c>
      <c r="C16" s="17" t="s">
        <v>76</v>
      </c>
      <c r="D16" s="17"/>
      <c r="E16" s="14"/>
    </row>
    <row r="17" spans="1:8" ht="18.75" x14ac:dyDescent="0.3">
      <c r="A17" s="18"/>
      <c r="B17" s="17"/>
      <c r="C17" s="17"/>
      <c r="D17" s="17"/>
      <c r="E17" s="14"/>
    </row>
    <row r="18" spans="1:8" ht="18.75" x14ac:dyDescent="0.3">
      <c r="A18" s="18" t="s">
        <v>77</v>
      </c>
      <c r="B18" s="17" t="s">
        <v>70</v>
      </c>
      <c r="C18" s="17" t="s">
        <v>78</v>
      </c>
      <c r="D18" s="17"/>
      <c r="E18" s="14"/>
    </row>
    <row r="19" spans="1:8" ht="18.75" x14ac:dyDescent="0.3">
      <c r="A19" s="18"/>
      <c r="B19" s="17"/>
      <c r="C19" s="17"/>
      <c r="D19" s="17"/>
      <c r="E19" s="14"/>
    </row>
    <row r="20" spans="1:8" ht="18.75" x14ac:dyDescent="0.3">
      <c r="A20" s="18" t="s">
        <v>79</v>
      </c>
      <c r="B20" s="17" t="s">
        <v>70</v>
      </c>
      <c r="C20" s="17" t="s">
        <v>80</v>
      </c>
      <c r="D20" s="17"/>
      <c r="E20" s="14"/>
    </row>
    <row r="21" spans="1:8" ht="18.75" x14ac:dyDescent="0.3">
      <c r="A21" s="18"/>
      <c r="B21" s="17"/>
      <c r="C21" s="17"/>
      <c r="D21" s="17"/>
      <c r="E21" s="14"/>
    </row>
    <row r="22" spans="1:8" ht="18.75" x14ac:dyDescent="0.3">
      <c r="A22" s="18" t="s">
        <v>102</v>
      </c>
      <c r="B22" s="17" t="s">
        <v>73</v>
      </c>
      <c r="C22" s="17" t="s">
        <v>83</v>
      </c>
      <c r="D22" s="17"/>
      <c r="E22" s="14"/>
      <c r="F22" t="s">
        <v>82</v>
      </c>
    </row>
    <row r="23" spans="1:8" ht="18.75" x14ac:dyDescent="0.3">
      <c r="A23" s="18"/>
      <c r="B23" s="17"/>
      <c r="C23" s="17"/>
      <c r="D23" s="17"/>
      <c r="E23" s="14"/>
    </row>
    <row r="24" spans="1:8" ht="18.75" x14ac:dyDescent="0.3">
      <c r="A24" s="18" t="s">
        <v>87</v>
      </c>
      <c r="B24" s="17"/>
      <c r="C24" s="17"/>
      <c r="D24" s="17"/>
      <c r="E24" s="14"/>
    </row>
    <row r="25" spans="1:8" ht="18.75" x14ac:dyDescent="0.3">
      <c r="A25" s="19"/>
      <c r="B25" s="17"/>
      <c r="C25" s="17"/>
      <c r="D25" s="17"/>
      <c r="E25" s="14"/>
    </row>
    <row r="26" spans="1:8" ht="18.75" x14ac:dyDescent="0.3">
      <c r="A26" s="20" t="s">
        <v>88</v>
      </c>
      <c r="B26" s="13" t="s">
        <v>70</v>
      </c>
      <c r="C26" s="13" t="s">
        <v>74</v>
      </c>
      <c r="D26" s="13"/>
      <c r="E26" s="15"/>
      <c r="F26" s="15"/>
      <c r="G26" s="15"/>
      <c r="H26" s="15"/>
    </row>
    <row r="27" spans="1:8" ht="18.75" x14ac:dyDescent="0.3">
      <c r="A27" s="20"/>
      <c r="B27" s="13"/>
      <c r="C27" s="13"/>
      <c r="D27" s="13"/>
      <c r="E27" s="15"/>
      <c r="F27" s="13"/>
      <c r="G27" s="13"/>
      <c r="H27" s="13"/>
    </row>
    <row r="28" spans="1:8" ht="18.75" hidden="1" x14ac:dyDescent="0.3">
      <c r="A28" s="20" t="s">
        <v>89</v>
      </c>
      <c r="B28" s="13" t="s">
        <v>70</v>
      </c>
      <c r="C28" s="13"/>
      <c r="D28" s="13"/>
      <c r="E28" s="15"/>
      <c r="F28" s="15"/>
      <c r="G28" s="15"/>
      <c r="H28" s="13"/>
    </row>
    <row r="29" spans="1:8" x14ac:dyDescent="0.25">
      <c r="A29" s="17"/>
      <c r="B29" s="17"/>
      <c r="C29" s="17"/>
      <c r="D29" s="17"/>
    </row>
    <row r="30" spans="1:8" x14ac:dyDescent="0.25">
      <c r="A30" s="17" t="s">
        <v>92</v>
      </c>
      <c r="B30" s="17" t="s">
        <v>93</v>
      </c>
      <c r="C30" s="17"/>
      <c r="D30" s="17"/>
    </row>
    <row r="31" spans="1:8" x14ac:dyDescent="0.25">
      <c r="A31" s="17"/>
      <c r="B31" s="17"/>
      <c r="C31" s="17"/>
      <c r="D31" s="17"/>
    </row>
    <row r="32" spans="1:8" x14ac:dyDescent="0.25">
      <c r="A32" s="17" t="s">
        <v>94</v>
      </c>
      <c r="B32" s="17" t="s">
        <v>97</v>
      </c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 t="s">
        <v>95</v>
      </c>
      <c r="B34" s="17" t="s">
        <v>96</v>
      </c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 t="s">
        <v>98</v>
      </c>
      <c r="B36" s="17"/>
      <c r="C36" s="17"/>
      <c r="D36" s="17"/>
    </row>
    <row r="38" spans="1:4" x14ac:dyDescent="0.25">
      <c r="A38" t="s">
        <v>99</v>
      </c>
    </row>
    <row r="41" spans="1:4" x14ac:dyDescent="0.25">
      <c r="A41" s="1" t="s">
        <v>103</v>
      </c>
    </row>
    <row r="43" spans="1:4" x14ac:dyDescent="0.25">
      <c r="A43" t="s">
        <v>104</v>
      </c>
    </row>
    <row r="44" spans="1:4" x14ac:dyDescent="0.25">
      <c r="A44" t="s">
        <v>105</v>
      </c>
    </row>
    <row r="45" spans="1:4" x14ac:dyDescent="0.25">
      <c r="A45" t="s">
        <v>106</v>
      </c>
    </row>
    <row r="46" spans="1:4" x14ac:dyDescent="0.25">
      <c r="A46" t="s">
        <v>107</v>
      </c>
    </row>
    <row r="47" spans="1:4" x14ac:dyDescent="0.25">
      <c r="A47" t="s">
        <v>108</v>
      </c>
    </row>
    <row r="48" spans="1:4" x14ac:dyDescent="0.25">
      <c r="A48" t="s">
        <v>109</v>
      </c>
    </row>
    <row r="49" spans="1:1" x14ac:dyDescent="0.25">
      <c r="A49" t="s">
        <v>110</v>
      </c>
    </row>
    <row r="50" spans="1:1" x14ac:dyDescent="0.25">
      <c r="A50" t="s">
        <v>111</v>
      </c>
    </row>
    <row r="51" spans="1:1" x14ac:dyDescent="0.25">
      <c r="A51" t="s">
        <v>112</v>
      </c>
    </row>
    <row r="52" spans="1:1" x14ac:dyDescent="0.25">
      <c r="A52" t="s">
        <v>113</v>
      </c>
    </row>
    <row r="53" spans="1:1" x14ac:dyDescent="0.25">
      <c r="A53" t="s">
        <v>114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4" sqref="D4"/>
    </sheetView>
  </sheetViews>
  <sheetFormatPr defaultColWidth="8.85546875" defaultRowHeight="15" x14ac:dyDescent="0.25"/>
  <cols>
    <col min="2" max="2" width="30.85546875" customWidth="1"/>
    <col min="3" max="3" width="28.28515625" customWidth="1"/>
    <col min="4" max="10" width="26.140625" customWidth="1"/>
  </cols>
  <sheetData>
    <row r="1" spans="1:10" x14ac:dyDescent="0.25">
      <c r="A1" s="1" t="s">
        <v>5</v>
      </c>
      <c r="B1" s="1"/>
    </row>
    <row r="2" spans="1:10" x14ac:dyDescent="0.25">
      <c r="A2" t="s">
        <v>19</v>
      </c>
    </row>
    <row r="3" spans="1:10" x14ac:dyDescent="0.25">
      <c r="A3" s="2" t="s">
        <v>33</v>
      </c>
      <c r="B3" s="2" t="s">
        <v>17</v>
      </c>
      <c r="C3" s="2" t="s">
        <v>18</v>
      </c>
      <c r="D3" s="2" t="s">
        <v>10</v>
      </c>
      <c r="E3" s="2" t="s">
        <v>12</v>
      </c>
      <c r="F3" s="2" t="s">
        <v>11</v>
      </c>
      <c r="G3" s="2" t="s">
        <v>13</v>
      </c>
      <c r="H3" s="2" t="s">
        <v>14</v>
      </c>
      <c r="I3" s="2" t="s">
        <v>15</v>
      </c>
      <c r="J3" s="2" t="s">
        <v>16</v>
      </c>
    </row>
    <row r="4" spans="1:10" x14ac:dyDescent="0.25">
      <c r="A4" s="4">
        <v>0.375</v>
      </c>
      <c r="B4" s="3" t="s">
        <v>7</v>
      </c>
      <c r="C4" s="3" t="s">
        <v>6</v>
      </c>
      <c r="D4" s="3"/>
      <c r="E4" s="3"/>
      <c r="F4" s="3"/>
      <c r="G4" s="3"/>
      <c r="H4" s="3"/>
      <c r="I4" s="3"/>
      <c r="J4" s="3"/>
    </row>
    <row r="5" spans="1:10" x14ac:dyDescent="0.25">
      <c r="A5" s="4">
        <v>0.41666666666666669</v>
      </c>
      <c r="B5" s="3" t="s">
        <v>2</v>
      </c>
      <c r="C5" s="3" t="s">
        <v>9</v>
      </c>
      <c r="D5" s="3"/>
      <c r="E5" s="3"/>
      <c r="F5" s="3"/>
      <c r="G5" s="3"/>
      <c r="H5" s="3"/>
      <c r="I5" s="3"/>
      <c r="J5" s="3"/>
    </row>
    <row r="6" spans="1:10" x14ac:dyDescent="0.25">
      <c r="A6" s="4">
        <v>0.45833333333333331</v>
      </c>
      <c r="B6" s="3" t="s">
        <v>8</v>
      </c>
      <c r="C6" s="3" t="s">
        <v>22</v>
      </c>
      <c r="D6" s="3"/>
      <c r="E6" s="3"/>
      <c r="F6" s="3"/>
      <c r="G6" s="3"/>
      <c r="H6" s="3"/>
      <c r="I6" s="3"/>
      <c r="J6" s="3"/>
    </row>
    <row r="7" spans="1:10" x14ac:dyDescent="0.25">
      <c r="A7" s="4">
        <v>0.5</v>
      </c>
      <c r="B7" s="3" t="s">
        <v>1</v>
      </c>
      <c r="C7" s="3" t="s">
        <v>23</v>
      </c>
      <c r="D7" s="3"/>
      <c r="E7" s="3"/>
      <c r="F7" s="3"/>
      <c r="G7" s="3"/>
      <c r="H7" s="3"/>
      <c r="I7" s="3"/>
      <c r="J7" s="3"/>
    </row>
    <row r="8" spans="1:10" x14ac:dyDescent="0.25">
      <c r="A8" s="4">
        <v>0.54166666666666663</v>
      </c>
      <c r="B8" s="3" t="s">
        <v>21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4">
        <v>0.58333333333333337</v>
      </c>
      <c r="B9" s="3"/>
      <c r="C9" s="3" t="s">
        <v>24</v>
      </c>
      <c r="D9" s="3"/>
      <c r="E9" s="3"/>
      <c r="F9" s="3"/>
      <c r="G9" s="3"/>
      <c r="H9" s="3"/>
      <c r="I9" s="3"/>
      <c r="J9" s="3"/>
    </row>
    <row r="10" spans="1:10" x14ac:dyDescent="0.25">
      <c r="A10" s="4">
        <v>0.625</v>
      </c>
      <c r="B10" s="3"/>
      <c r="C10" s="3" t="s">
        <v>25</v>
      </c>
      <c r="D10" s="3"/>
      <c r="E10" s="3"/>
      <c r="F10" s="3"/>
      <c r="G10" s="3"/>
      <c r="H10" s="3"/>
      <c r="I10" s="3"/>
      <c r="J10" s="3"/>
    </row>
    <row r="11" spans="1:10" x14ac:dyDescent="0.25">
      <c r="A11" s="4">
        <v>0.66666666666666663</v>
      </c>
      <c r="B11" s="3"/>
      <c r="C11" s="3" t="s">
        <v>26</v>
      </c>
      <c r="D11" s="3"/>
      <c r="E11" s="3"/>
      <c r="F11" s="3"/>
      <c r="G11" s="3"/>
      <c r="H11" s="3"/>
      <c r="I11" s="3"/>
      <c r="J11" s="3"/>
    </row>
    <row r="12" spans="1:10" x14ac:dyDescent="0.25">
      <c r="A12" s="4">
        <v>0.70833333333333337</v>
      </c>
      <c r="B12" s="3" t="s">
        <v>27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4">
        <v>0.75</v>
      </c>
      <c r="B13" s="3" t="s">
        <v>28</v>
      </c>
      <c r="C13" s="3" t="s">
        <v>31</v>
      </c>
      <c r="D13" s="3"/>
      <c r="E13" s="3"/>
      <c r="F13" s="3"/>
      <c r="G13" s="3"/>
      <c r="H13" s="3"/>
      <c r="I13" s="3"/>
      <c r="J13" s="3"/>
    </row>
    <row r="14" spans="1:10" x14ac:dyDescent="0.25">
      <c r="A14" s="4">
        <v>0.77083333333333337</v>
      </c>
      <c r="B14" s="3" t="s">
        <v>29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4">
        <v>0.83333333333333337</v>
      </c>
      <c r="B15" s="5" t="s">
        <v>1</v>
      </c>
      <c r="C15" s="3" t="s">
        <v>30</v>
      </c>
      <c r="D15" s="3"/>
      <c r="E15" s="3"/>
      <c r="F15" s="3"/>
      <c r="G15" s="3"/>
      <c r="H15" s="3"/>
      <c r="I15" s="3"/>
      <c r="J15" s="3"/>
    </row>
    <row r="17" spans="1:4" x14ac:dyDescent="0.25">
      <c r="A17" s="1" t="s">
        <v>20</v>
      </c>
    </row>
    <row r="18" spans="1:4" x14ac:dyDescent="0.25">
      <c r="A18" s="2" t="s">
        <v>33</v>
      </c>
      <c r="B18" s="2" t="s">
        <v>17</v>
      </c>
      <c r="C18" s="2" t="s">
        <v>32</v>
      </c>
      <c r="D18" s="2" t="s">
        <v>10</v>
      </c>
    </row>
    <row r="19" spans="1:4" x14ac:dyDescent="0.25">
      <c r="A19" s="4">
        <v>0.4375</v>
      </c>
      <c r="B19" s="3"/>
      <c r="C19" s="3"/>
      <c r="D19" s="3"/>
    </row>
    <row r="20" spans="1:4" x14ac:dyDescent="0.25">
      <c r="A20" s="4">
        <v>0.47916666666666669</v>
      </c>
      <c r="B20" s="3"/>
      <c r="C20" s="3"/>
      <c r="D20" s="3"/>
    </row>
    <row r="21" spans="1:4" x14ac:dyDescent="0.25">
      <c r="A21" s="4">
        <v>0.52083333333333304</v>
      </c>
      <c r="B21" s="3"/>
      <c r="C21" s="3"/>
      <c r="D21" s="3"/>
    </row>
    <row r="22" spans="1:4" x14ac:dyDescent="0.25">
      <c r="A22" s="4">
        <v>0.5625</v>
      </c>
      <c r="B22" s="3"/>
      <c r="C22" s="3"/>
      <c r="D22" s="3"/>
    </row>
    <row r="23" spans="1:4" x14ac:dyDescent="0.25">
      <c r="A23" s="4">
        <v>0.60416666666666696</v>
      </c>
      <c r="B23" s="3"/>
      <c r="C23" s="3"/>
      <c r="D23" s="3"/>
    </row>
    <row r="24" spans="1:4" x14ac:dyDescent="0.25">
      <c r="A24" s="4">
        <v>0.64583333333333304</v>
      </c>
      <c r="B24" s="3"/>
      <c r="C24" s="3"/>
      <c r="D24" s="3"/>
    </row>
    <row r="25" spans="1:4" x14ac:dyDescent="0.25">
      <c r="A25" s="4">
        <v>0.6875</v>
      </c>
      <c r="B25" s="3"/>
      <c r="C25" s="3"/>
      <c r="D25" s="3"/>
    </row>
    <row r="26" spans="1:4" x14ac:dyDescent="0.25">
      <c r="A26" s="4">
        <v>0.72916666666666696</v>
      </c>
      <c r="B26" s="3"/>
      <c r="C26" s="3"/>
      <c r="D26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216333C-96F4-4812-B72F-8228AE3F62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C6275-CD36-485C-B70F-765F3E0369D1}"/>
</file>

<file path=customXml/itemProps3.xml><?xml version="1.0" encoding="utf-8"?>
<ds:datastoreItem xmlns:ds="http://schemas.openxmlformats.org/officeDocument/2006/customXml" ds:itemID="{57E6E337-E975-419E-BFEE-A8FB50BC5451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958b15ed-c521-4290-b073-2e98d4cc1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Timeline</vt:lpstr>
      <vt:lpstr>Partners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2017-07-18T11:02:29Z</dcterms:created>
  <dcterms:modified xsi:type="dcterms:W3CDTF">2017-07-26T14:57:25Z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