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ook Up/Commisions/RIBA/Budgets/"/>
    </mc:Choice>
  </mc:AlternateContent>
  <bookViews>
    <workbookView xWindow="0" yWindow="0" windowWidth="28800" windowHeight="1221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L21" i="1"/>
  <c r="B13" i="1"/>
  <c r="B10" i="1"/>
  <c r="B26" i="1"/>
  <c r="B6" i="1"/>
  <c r="B27" i="1"/>
</calcChain>
</file>

<file path=xl/sharedStrings.xml><?xml version="1.0" encoding="utf-8"?>
<sst xmlns="http://schemas.openxmlformats.org/spreadsheetml/2006/main" count="50" uniqueCount="43">
  <si>
    <t>CASH CONTRIBUTION</t>
  </si>
  <si>
    <t>Wedge contribution</t>
  </si>
  <si>
    <t>Hull contribution</t>
  </si>
  <si>
    <t>British Council</t>
  </si>
  <si>
    <t>Total</t>
  </si>
  <si>
    <t>EOI honorarium</t>
  </si>
  <si>
    <t>Per practice</t>
  </si>
  <si>
    <t>No. of submissions</t>
  </si>
  <si>
    <t xml:space="preserve">Commission fee </t>
  </si>
  <si>
    <t>(waived)</t>
  </si>
  <si>
    <t>Fee</t>
  </si>
  <si>
    <t>Drawings</t>
  </si>
  <si>
    <t>Feasibility report</t>
  </si>
  <si>
    <t>Steel fabrication, install + decommissioning</t>
  </si>
  <si>
    <t>FABRICATION COSTS</t>
  </si>
  <si>
    <r>
      <t xml:space="preserve">Artwork </t>
    </r>
    <r>
      <rPr>
        <i/>
        <sz val="11"/>
        <color rgb="FF000000"/>
        <rFont val="Calibri"/>
        <family val="2"/>
      </rPr>
      <t>(estimate)</t>
    </r>
  </si>
  <si>
    <t>SETWORKS</t>
  </si>
  <si>
    <t>Marketing</t>
  </si>
  <si>
    <t>RIBA</t>
  </si>
  <si>
    <t>Hull</t>
  </si>
  <si>
    <t>Steel fabrication</t>
  </si>
  <si>
    <t>Barnshaw</t>
  </si>
  <si>
    <t>Base fabrication</t>
  </si>
  <si>
    <t>RMIG</t>
  </si>
  <si>
    <t>Travel</t>
  </si>
  <si>
    <t>Site install</t>
  </si>
  <si>
    <t>Labour + transport</t>
  </si>
  <si>
    <t>Learning</t>
  </si>
  <si>
    <t>Galvanising</t>
  </si>
  <si>
    <t>Kloeckner</t>
  </si>
  <si>
    <t>Decommissioning</t>
  </si>
  <si>
    <t>Install + de-install</t>
  </si>
  <si>
    <t>External advisor fee</t>
  </si>
  <si>
    <t>Sam Jacob</t>
  </si>
  <si>
    <t>Sarah Weir</t>
  </si>
  <si>
    <t>Isakshun Chinchilla</t>
  </si>
  <si>
    <t>Sub total</t>
  </si>
  <si>
    <t>Minus in-kind support from Wedge and RMIG</t>
  </si>
  <si>
    <t>Invigilation</t>
  </si>
  <si>
    <t>TOTAL</t>
  </si>
  <si>
    <t>Travel for opening</t>
  </si>
  <si>
    <t>Planning application fee</t>
  </si>
  <si>
    <t>Contingency (~2%)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</si>
</sst>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£-809]#,##0.00"/>
    <numFmt numFmtId="165" formatCode="[$£-809]#,##0;[Red]&quot;-&quot;[$£-809]#,##0"/>
    <numFmt numFmtId="166" formatCode="&quot; &quot;[$£-809]#,##0.00&quot; &quot;;&quot;-&quot;[$£-809]#,##0.00&quot; &quot;;&quot; &quot;[$£-809]&quot;-&quot;00&quot; &quot;;&quot; &quot;@&quot; &quot;"/>
    <numFmt numFmtId="167" formatCode="[$£-809]#,##0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thin">
        <color rgb="FF000000"/>
      </left>
      <right/>
      <top style="thick">
        <color rgb="FFFF0000"/>
      </top>
      <bottom style="thin">
        <color rgb="FF000000"/>
      </bottom>
      <diagonal/>
    </border>
    <border>
      <left style="thick">
        <color rgb="FFFF0000"/>
      </left>
      <right/>
      <top style="thin">
        <color rgb="FF000000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FF0000"/>
      </left>
      <right/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164" fontId="2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3" fillId="0" borderId="1" xfId="0" applyFont="1" applyBorder="1"/>
    <xf numFmtId="2" fontId="3" fillId="0" borderId="1" xfId="0" applyNumberFormat="1" applyFont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65" fontId="0" fillId="0" borderId="1" xfId="0" applyNumberFormat="1" applyBorder="1"/>
    <xf numFmtId="0" fontId="0" fillId="0" borderId="0" xfId="0" applyFill="1"/>
    <xf numFmtId="0" fontId="2" fillId="3" borderId="2" xfId="0" applyFont="1" applyFill="1" applyBorder="1"/>
    <xf numFmtId="164" fontId="0" fillId="0" borderId="2" xfId="0" applyNumberFormat="1" applyBorder="1"/>
    <xf numFmtId="0" fontId="2" fillId="3" borderId="3" xfId="0" applyFont="1" applyFill="1" applyBorder="1" applyAlignment="1">
      <alignment horizontal="left"/>
    </xf>
    <xf numFmtId="164" fontId="0" fillId="0" borderId="3" xfId="0" applyNumberFormat="1" applyBorder="1"/>
    <xf numFmtId="164" fontId="0" fillId="4" borderId="1" xfId="0" applyNumberFormat="1" applyFill="1" applyBorder="1"/>
    <xf numFmtId="0" fontId="2" fillId="3" borderId="4" xfId="0" applyFont="1" applyFill="1" applyBorder="1" applyAlignment="1">
      <alignment horizontal="left"/>
    </xf>
    <xf numFmtId="164" fontId="0" fillId="0" borderId="5" xfId="0" applyNumberFormat="1" applyBorder="1"/>
    <xf numFmtId="0" fontId="2" fillId="3" borderId="6" xfId="0" applyFont="1" applyFill="1" applyBorder="1" applyAlignment="1">
      <alignment wrapText="1"/>
    </xf>
    <xf numFmtId="164" fontId="0" fillId="0" borderId="7" xfId="0" applyNumberFormat="1" applyBorder="1"/>
    <xf numFmtId="0" fontId="0" fillId="0" borderId="8" xfId="0" applyBorder="1"/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3" borderId="11" xfId="0" applyFont="1" applyFill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 applyAlignment="1">
      <alignment vertical="center"/>
    </xf>
    <xf numFmtId="165" fontId="4" fillId="4" borderId="15" xfId="0" applyNumberFormat="1" applyFont="1" applyFill="1" applyBorder="1" applyAlignment="1">
      <alignment vertical="center" wrapText="1"/>
    </xf>
    <xf numFmtId="164" fontId="0" fillId="0" borderId="16" xfId="0" applyNumberFormat="1" applyBorder="1"/>
    <xf numFmtId="167" fontId="1" fillId="0" borderId="15" xfId="1" applyNumberFormat="1" applyBorder="1" applyAlignment="1">
      <alignment horizontal="right" vertical="center" wrapText="1"/>
    </xf>
    <xf numFmtId="165" fontId="0" fillId="0" borderId="0" xfId="0" applyNumberFormat="1" applyFill="1"/>
    <xf numFmtId="0" fontId="2" fillId="3" borderId="1" xfId="0" applyFont="1" applyFill="1" applyBorder="1"/>
    <xf numFmtId="164" fontId="0" fillId="0" borderId="1" xfId="0" applyNumberFormat="1" applyFill="1" applyBorder="1"/>
    <xf numFmtId="0" fontId="0" fillId="0" borderId="14" xfId="0" applyBorder="1" applyAlignment="1">
      <alignment vertical="center" wrapText="1"/>
    </xf>
    <xf numFmtId="165" fontId="0" fillId="0" borderId="15" xfId="0" applyNumberForma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5" fontId="2" fillId="0" borderId="15" xfId="0" applyNumberFormat="1" applyFont="1" applyBorder="1" applyAlignment="1">
      <alignment vertical="center" wrapText="1"/>
    </xf>
    <xf numFmtId="164" fontId="0" fillId="2" borderId="1" xfId="0" applyNumberFormat="1" applyFill="1" applyBorder="1"/>
    <xf numFmtId="164" fontId="0" fillId="5" borderId="1" xfId="0" applyNumberFormat="1" applyFill="1" applyBorder="1"/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164" fontId="0" fillId="0" borderId="0" xfId="0" applyNumberFormat="1" applyFill="1"/>
    <xf numFmtId="0" fontId="2" fillId="0" borderId="19" xfId="0" applyFont="1" applyBorder="1"/>
    <xf numFmtId="167" fontId="2" fillId="0" borderId="20" xfId="0" applyNumberFormat="1" applyFont="1" applyBorder="1"/>
    <xf numFmtId="0" fontId="2" fillId="3" borderId="1" xfId="0" applyFont="1" applyFill="1" applyBorder="1" applyAlignment="1">
      <alignment horizontal="left"/>
    </xf>
    <xf numFmtId="0" fontId="2" fillId="0" borderId="0" xfId="0" applyFont="1"/>
    <xf numFmtId="167" fontId="2" fillId="0" borderId="0" xfId="0" applyNumberFormat="1" applyFont="1"/>
    <xf numFmtId="0" fontId="3" fillId="0" borderId="21" xfId="0" applyFont="1" applyBorder="1"/>
    <xf numFmtId="2" fontId="3" fillId="0" borderId="22" xfId="1" applyNumberFormat="1" applyFont="1" applyBorder="1"/>
    <xf numFmtId="165" fontId="4" fillId="0" borderId="0" xfId="0" applyNumberFormat="1" applyFont="1" applyAlignment="1">
      <alignment vertical="center" wrapText="1"/>
    </xf>
    <xf numFmtId="0" fontId="2" fillId="3" borderId="1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E15" sqref="E15"/>
    </sheetView>
  </sheetViews>
  <sheetFormatPr defaultColWidth="7.140625" defaultRowHeight="15" x14ac:dyDescent="0.25"/>
  <cols>
    <col min="1" max="1" width="17.85546875" bestFit="1" customWidth="1"/>
    <col min="2" max="4" width="9.85546875" customWidth="1"/>
    <col min="5" max="5" width="14.140625" bestFit="1" customWidth="1"/>
    <col min="6" max="7" width="7.140625" customWidth="1"/>
    <col min="8" max="8" width="14.42578125" customWidth="1"/>
    <col min="9" max="9" width="21.7109375" customWidth="1"/>
    <col min="10" max="10" width="7.140625" customWidth="1"/>
    <col min="11" max="11" width="22.85546875" customWidth="1"/>
    <col min="12" max="12" width="19.140625" customWidth="1"/>
    <col min="13" max="13" width="7.140625" customWidth="1"/>
  </cols>
  <sheetData>
    <row r="1" spans="1:12" x14ac:dyDescent="0.25">
      <c r="B1" s="1"/>
    </row>
    <row r="2" spans="1:12" x14ac:dyDescent="0.25">
      <c r="A2" s="2" t="s">
        <v>0</v>
      </c>
      <c r="B2" s="3"/>
    </row>
    <row r="3" spans="1:12" x14ac:dyDescent="0.25">
      <c r="A3" s="4" t="s">
        <v>1</v>
      </c>
      <c r="B3" s="3">
        <v>50000</v>
      </c>
    </row>
    <row r="4" spans="1:12" x14ac:dyDescent="0.25">
      <c r="A4" s="4" t="s">
        <v>2</v>
      </c>
      <c r="B4" s="3">
        <v>35000</v>
      </c>
    </row>
    <row r="5" spans="1:12" x14ac:dyDescent="0.25">
      <c r="A5" s="4" t="s">
        <v>3</v>
      </c>
      <c r="B5" s="3">
        <v>29000</v>
      </c>
      <c r="D5" s="5"/>
    </row>
    <row r="6" spans="1:12" x14ac:dyDescent="0.25">
      <c r="A6" s="6" t="s">
        <v>4</v>
      </c>
      <c r="B6" s="7">
        <f>B3+B4+B5</f>
        <v>114000</v>
      </c>
    </row>
    <row r="7" spans="1:12" x14ac:dyDescent="0.25">
      <c r="B7" s="1"/>
    </row>
    <row r="8" spans="1:12" x14ac:dyDescent="0.25">
      <c r="B8" s="1"/>
    </row>
    <row r="9" spans="1:12" ht="45" x14ac:dyDescent="0.25">
      <c r="A9" s="55" t="s">
        <v>5</v>
      </c>
      <c r="B9" s="3"/>
      <c r="C9" s="8" t="s">
        <v>6</v>
      </c>
      <c r="D9" s="9" t="s">
        <v>7</v>
      </c>
      <c r="E9" s="10"/>
      <c r="H9" s="11"/>
      <c r="I9" s="12"/>
    </row>
    <row r="10" spans="1:12" x14ac:dyDescent="0.25">
      <c r="A10" s="55"/>
      <c r="B10" s="3">
        <f>C10*D10</f>
        <v>3850</v>
      </c>
      <c r="C10" s="13">
        <v>350</v>
      </c>
      <c r="D10" s="4">
        <v>11</v>
      </c>
      <c r="E10" s="14"/>
    </row>
    <row r="11" spans="1:12" x14ac:dyDescent="0.25">
      <c r="A11" s="15" t="s">
        <v>8</v>
      </c>
      <c r="B11" s="16">
        <v>0</v>
      </c>
      <c r="C11" t="s">
        <v>9</v>
      </c>
      <c r="E11" s="14"/>
    </row>
    <row r="12" spans="1:12" x14ac:dyDescent="0.25">
      <c r="A12" s="17"/>
      <c r="B12" s="18"/>
      <c r="C12" s="19" t="s">
        <v>10</v>
      </c>
      <c r="D12" s="8" t="s">
        <v>11</v>
      </c>
      <c r="E12" s="14"/>
    </row>
    <row r="13" spans="1:12" ht="15.75" thickBot="1" x14ac:dyDescent="0.3">
      <c r="A13" s="20" t="s">
        <v>12</v>
      </c>
      <c r="B13" s="21">
        <f>C13+D13</f>
        <v>4700</v>
      </c>
      <c r="C13" s="3">
        <v>3200</v>
      </c>
      <c r="D13" s="3">
        <v>1500</v>
      </c>
      <c r="E13" s="14"/>
    </row>
    <row r="14" spans="1:12" ht="53.25" customHeight="1" thickTop="1" x14ac:dyDescent="0.25">
      <c r="A14" s="22" t="s">
        <v>13</v>
      </c>
      <c r="B14" s="23">
        <v>73062</v>
      </c>
      <c r="C14" s="24"/>
      <c r="E14" s="14"/>
      <c r="H14" s="25" t="s">
        <v>14</v>
      </c>
      <c r="I14" s="26"/>
      <c r="K14" s="25" t="s">
        <v>14</v>
      </c>
      <c r="L14" s="26"/>
    </row>
    <row r="15" spans="1:12" ht="16.5" thickBot="1" x14ac:dyDescent="0.3">
      <c r="A15" s="27" t="s">
        <v>15</v>
      </c>
      <c r="B15" s="28">
        <v>7000</v>
      </c>
      <c r="C15" s="29"/>
      <c r="E15" s="14"/>
      <c r="H15" s="30"/>
      <c r="I15" s="31" t="s">
        <v>16</v>
      </c>
      <c r="K15" s="30"/>
      <c r="L15" s="31" t="s">
        <v>16</v>
      </c>
    </row>
    <row r="16" spans="1:12" ht="16.5" thickTop="1" thickBot="1" x14ac:dyDescent="0.3">
      <c r="A16" s="56" t="s">
        <v>17</v>
      </c>
      <c r="B16" s="32"/>
      <c r="C16" s="8" t="s">
        <v>18</v>
      </c>
      <c r="D16" s="8" t="s">
        <v>19</v>
      </c>
      <c r="E16" s="14"/>
      <c r="H16" s="30" t="s">
        <v>20</v>
      </c>
      <c r="I16" s="33">
        <v>56861.599999999999</v>
      </c>
      <c r="K16" s="30" t="s">
        <v>21</v>
      </c>
      <c r="L16" s="33">
        <v>14384</v>
      </c>
    </row>
    <row r="17" spans="1:12" ht="15.75" thickTop="1" x14ac:dyDescent="0.25">
      <c r="A17" s="56"/>
      <c r="B17" s="3">
        <v>3000</v>
      </c>
      <c r="C17" s="13">
        <v>1500</v>
      </c>
      <c r="D17" s="13">
        <v>1500</v>
      </c>
      <c r="E17" s="34"/>
      <c r="H17" s="30" t="s">
        <v>22</v>
      </c>
      <c r="I17" s="33">
        <v>3700</v>
      </c>
      <c r="K17" s="30" t="s">
        <v>23</v>
      </c>
      <c r="L17" s="33">
        <v>18672</v>
      </c>
    </row>
    <row r="18" spans="1:12" x14ac:dyDescent="0.25">
      <c r="A18" s="35" t="s">
        <v>24</v>
      </c>
      <c r="B18" s="36">
        <v>5500</v>
      </c>
      <c r="E18" s="14"/>
      <c r="H18" s="37" t="s">
        <v>25</v>
      </c>
      <c r="I18" s="33">
        <v>12000</v>
      </c>
      <c r="K18" s="37" t="s">
        <v>26</v>
      </c>
      <c r="L18" s="33">
        <v>13220</v>
      </c>
    </row>
    <row r="19" spans="1:12" x14ac:dyDescent="0.25">
      <c r="A19" s="55" t="s">
        <v>27</v>
      </c>
      <c r="B19" s="3"/>
      <c r="C19" s="8" t="s">
        <v>18</v>
      </c>
      <c r="D19" s="8" t="s">
        <v>19</v>
      </c>
      <c r="E19" s="14"/>
      <c r="H19" s="37" t="s">
        <v>28</v>
      </c>
      <c r="I19" s="33">
        <v>12320</v>
      </c>
      <c r="K19" s="37" t="s">
        <v>29</v>
      </c>
      <c r="L19" s="33">
        <v>22200</v>
      </c>
    </row>
    <row r="20" spans="1:12" ht="30" x14ac:dyDescent="0.25">
      <c r="A20" s="55"/>
      <c r="B20" s="36">
        <v>0</v>
      </c>
      <c r="C20" s="3">
        <v>0</v>
      </c>
      <c r="D20" s="3">
        <v>0</v>
      </c>
      <c r="E20" s="1"/>
      <c r="H20" s="37" t="s">
        <v>30</v>
      </c>
      <c r="I20" s="38">
        <v>10500</v>
      </c>
      <c r="K20" s="37" t="s">
        <v>31</v>
      </c>
      <c r="L20" s="38">
        <v>26200</v>
      </c>
    </row>
    <row r="21" spans="1:12" x14ac:dyDescent="0.25">
      <c r="A21" s="55" t="s">
        <v>32</v>
      </c>
      <c r="B21" s="3"/>
      <c r="C21" s="19" t="s">
        <v>33</v>
      </c>
      <c r="D21" s="19" t="s">
        <v>34</v>
      </c>
      <c r="E21" s="19" t="s">
        <v>35</v>
      </c>
      <c r="H21" s="39" t="s">
        <v>36</v>
      </c>
      <c r="I21" s="40">
        <v>95382</v>
      </c>
      <c r="K21" s="39" t="s">
        <v>36</v>
      </c>
      <c r="L21" s="40">
        <f>SUM(L16:L20)</f>
        <v>94676</v>
      </c>
    </row>
    <row r="22" spans="1:12" ht="15.75" x14ac:dyDescent="0.25">
      <c r="A22" s="55"/>
      <c r="B22" s="3">
        <f>C22+D22+E22</f>
        <v>1200</v>
      </c>
      <c r="C22" s="3">
        <v>400</v>
      </c>
      <c r="D22" s="41">
        <v>400</v>
      </c>
      <c r="E22" s="42">
        <v>400</v>
      </c>
      <c r="H22" s="43" t="s">
        <v>37</v>
      </c>
      <c r="I22" s="44"/>
      <c r="K22" s="43"/>
      <c r="L22" s="44"/>
    </row>
    <row r="23" spans="1:12" ht="15.75" thickBot="1" x14ac:dyDescent="0.3">
      <c r="A23" s="45" t="s">
        <v>38</v>
      </c>
      <c r="B23" s="18">
        <v>12000</v>
      </c>
      <c r="C23" s="1"/>
      <c r="F23" s="46"/>
      <c r="H23" s="47" t="s">
        <v>39</v>
      </c>
      <c r="I23" s="48">
        <v>73062</v>
      </c>
      <c r="K23" s="47" t="s">
        <v>39</v>
      </c>
      <c r="L23" s="48"/>
    </row>
    <row r="24" spans="1:12" x14ac:dyDescent="0.25">
      <c r="A24" s="49" t="s">
        <v>40</v>
      </c>
      <c r="B24" s="18">
        <v>3000</v>
      </c>
      <c r="C24" s="1"/>
      <c r="F24" s="46"/>
      <c r="H24" s="50"/>
      <c r="I24" s="51"/>
    </row>
    <row r="25" spans="1:12" ht="15.75" x14ac:dyDescent="0.25">
      <c r="A25" s="49" t="s">
        <v>41</v>
      </c>
      <c r="B25" s="3">
        <v>400</v>
      </c>
      <c r="C25" s="1"/>
      <c r="F25" s="46"/>
      <c r="H25" s="12"/>
      <c r="I25" s="12"/>
    </row>
    <row r="26" spans="1:12" ht="15.75" x14ac:dyDescent="0.25">
      <c r="A26" s="52" t="s">
        <v>4</v>
      </c>
      <c r="B26" s="53">
        <f>SUM(B10:B25)</f>
        <v>113712</v>
      </c>
      <c r="C26" s="1"/>
      <c r="D26" s="1"/>
      <c r="F26" s="46"/>
      <c r="H26" s="12"/>
      <c r="I26" s="12"/>
    </row>
    <row r="27" spans="1:12" ht="15.75" x14ac:dyDescent="0.25">
      <c r="A27" s="35" t="s">
        <v>42</v>
      </c>
      <c r="B27" s="42">
        <f>B6-B26</f>
        <v>288</v>
      </c>
      <c r="H27" s="12"/>
      <c r="I27" s="54"/>
    </row>
  </sheetData>
  <mergeCells count="4">
    <mergeCell ref="A9:A10"/>
    <mergeCell ref="A16:A17"/>
    <mergeCell ref="A19:A20"/>
    <mergeCell ref="A21:A22"/>
  </mergeCells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09A88-0C5C-4EF1-9260-C2B09EC94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FF17B-891E-471F-9E08-91E3912384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2D8AB-6576-4B61-9A16-90954E70D7BF}">
  <ds:schemaRefs>
    <ds:schemaRef ds:uri="http://www.w3.org/XML/1998/namespace"/>
    <ds:schemaRef ds:uri="958b15ed-c521-4290-b073-2e98d4cc1d7f"/>
    <ds:schemaRef ds:uri="http://purl.org/dc/dcmitype/"/>
    <ds:schemaRef ds:uri="http://schemas.microsoft.com/office/2006/documentManagement/types"/>
    <ds:schemaRef ds:uri="80129174-c05c-43cc-8e32-21fcbdfe51b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Holsgrove</dc:creator>
  <cp:lastModifiedBy>Hannah Williams Walton</cp:lastModifiedBy>
  <dcterms:created xsi:type="dcterms:W3CDTF">2017-07-26T11:24:54Z</dcterms:created>
  <dcterms:modified xsi:type="dcterms:W3CDTF">2017-08-17T11:02:39Z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