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240" yWindow="120" windowWidth="22620" windowHeight="13260"/>
  </bookViews>
  <sheets>
    <sheet name="sheet1" sheetId="1" r:id="rId1"/>
  </sheets>
  <calcPr calcId="13000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13" i="1"/>
  <c r="D113"/>
  <c r="C113"/>
  <c r="B113"/>
  <c r="C100"/>
</calcChain>
</file>

<file path=xl/sharedStrings.xml><?xml version="1.0" encoding="utf-8"?>
<sst xmlns="http://schemas.openxmlformats.org/spreadsheetml/2006/main" count="134" uniqueCount="106">
  <si>
    <r>
      <rPr>
        <b/>
        <sz val="9"/>
        <rFont val="Arial"/>
      </rPr>
      <t>N59 Asian Heritage</t>
    </r>
  </si>
  <si>
    <r>
      <rPr>
        <b/>
        <sz val="9"/>
        <rFont val="Arial"/>
      </rPr>
      <t>N60 Ageing Access</t>
    </r>
  </si>
  <si>
    <r>
      <rPr>
        <b/>
        <sz val="9"/>
        <rFont val="Arial"/>
      </rPr>
      <t>O61 Career Builders</t>
    </r>
  </si>
  <si>
    <r>
      <rPr>
        <b/>
        <sz val="9"/>
        <rFont val="Arial"/>
      </rPr>
      <t>O62 Central Pulse</t>
    </r>
  </si>
  <si>
    <r>
      <rPr>
        <b/>
        <sz val="9"/>
        <rFont val="Arial"/>
      </rPr>
      <t>O63 Flexible Workforce</t>
    </r>
  </si>
  <si>
    <r>
      <rPr>
        <b/>
        <sz val="9"/>
        <rFont val="Arial"/>
      </rPr>
      <t>O64 Bus-Route Renters</t>
    </r>
  </si>
  <si>
    <r>
      <rPr>
        <b/>
        <sz val="9"/>
        <rFont val="Arial"/>
      </rPr>
      <t>O65 Learners and Earners</t>
    </r>
  </si>
  <si>
    <r>
      <rPr>
        <b/>
        <sz val="9"/>
        <rFont val="Arial"/>
      </rPr>
      <t>O66 Student Scene</t>
    </r>
  </si>
  <si>
    <r>
      <rPr>
        <b/>
        <sz val="9"/>
        <rFont val="Arial"/>
      </rPr>
      <t>U99 Unclassified</t>
    </r>
  </si>
  <si>
    <r>
      <rPr>
        <sz val="6"/>
        <rFont val="Arial"/>
      </rPr>
      <t>Experian Ltd 2016</t>
    </r>
  </si>
  <si>
    <r>
      <rPr>
        <sz val="9"/>
        <color indexed="1"/>
        <rFont val="Arial"/>
      </rPr>
      <t>ߦ</t>
    </r>
  </si>
  <si>
    <r>
      <rPr>
        <b/>
        <sz val="20"/>
        <rFont val="Arial"/>
      </rPr>
      <t xml:space="preserve">PdesAngesALL_Mosaic_Profile </t>
    </r>
  </si>
  <si>
    <t xml:space="preserve">Target Profile(s): </t>
  </si>
  <si>
    <t>PdesAnges16</t>
  </si>
  <si>
    <t xml:space="preserve">Base Profile(s): </t>
  </si>
  <si>
    <t>United Kingdom</t>
  </si>
  <si>
    <t xml:space="preserve">Sorted On: </t>
  </si>
  <si>
    <t>Classification Type</t>
  </si>
  <si>
    <t xml:space="preserve">Date: </t>
  </si>
  <si>
    <t>10/08/2016</t>
  </si>
  <si>
    <r>
      <rPr>
        <b/>
        <sz val="13"/>
        <rFont val="Arial"/>
      </rPr>
      <t>Mosaic UK 6</t>
    </r>
  </si>
  <si>
    <r>
      <rPr>
        <b/>
        <sz val="14"/>
        <rFont val="Arial"/>
      </rPr>
      <t>Household estimate 2015</t>
    </r>
  </si>
  <si>
    <t>.</t>
  </si>
  <si>
    <t>Target</t>
  </si>
  <si>
    <t>Base</t>
  </si>
  <si>
    <t>Group</t>
  </si>
  <si>
    <t>Count</t>
  </si>
  <si>
    <t>Count %</t>
  </si>
  <si>
    <t>Penetration</t>
  </si>
  <si>
    <t>Index</t>
  </si>
  <si>
    <r>
      <rPr>
        <b/>
        <sz val="9"/>
        <rFont val="Arial"/>
      </rPr>
      <t>A City Prosperity</t>
    </r>
  </si>
  <si>
    <r>
      <rPr>
        <b/>
        <sz val="9"/>
        <rFont val="Arial"/>
      </rPr>
      <t>B Prestige Positions</t>
    </r>
  </si>
  <si>
    <r>
      <rPr>
        <b/>
        <sz val="9"/>
        <rFont val="Arial"/>
      </rPr>
      <t>C Country Living</t>
    </r>
  </si>
  <si>
    <r>
      <rPr>
        <b/>
        <sz val="9"/>
        <rFont val="Arial"/>
      </rPr>
      <t>D Rural Reality</t>
    </r>
  </si>
  <si>
    <r>
      <rPr>
        <b/>
        <sz val="9"/>
        <rFont val="Arial"/>
      </rPr>
      <t>E Senior Security</t>
    </r>
  </si>
  <si>
    <r>
      <rPr>
        <b/>
        <sz val="9"/>
        <rFont val="Arial"/>
      </rPr>
      <t>F Suburban Stability</t>
    </r>
  </si>
  <si>
    <r>
      <rPr>
        <b/>
        <sz val="9"/>
        <rFont val="Arial"/>
      </rPr>
      <t>G Domestic Success</t>
    </r>
  </si>
  <si>
    <r>
      <rPr>
        <b/>
        <sz val="9"/>
        <rFont val="Arial"/>
      </rPr>
      <t>I Family Basics</t>
    </r>
  </si>
  <si>
    <r>
      <rPr>
        <b/>
        <sz val="9"/>
        <rFont val="Arial"/>
      </rPr>
      <t>J Transient Renters</t>
    </r>
  </si>
  <si>
    <r>
      <rPr>
        <b/>
        <sz val="9"/>
        <rFont val="Arial"/>
      </rPr>
      <t>K Municipal Challenge</t>
    </r>
  </si>
  <si>
    <r>
      <rPr>
        <b/>
        <sz val="9"/>
        <rFont val="Arial"/>
      </rPr>
      <t>L Vintage Value</t>
    </r>
  </si>
  <si>
    <r>
      <rPr>
        <b/>
        <sz val="9"/>
        <rFont val="Arial"/>
      </rPr>
      <t>M Modest Traditions</t>
    </r>
  </si>
  <si>
    <r>
      <rPr>
        <b/>
        <sz val="9"/>
        <rFont val="Arial"/>
      </rPr>
      <t>N Urban Cohesion</t>
    </r>
  </si>
  <si>
    <r>
      <rPr>
        <b/>
        <sz val="9"/>
        <rFont val="Arial"/>
      </rPr>
      <t>O Rental Hubs</t>
    </r>
  </si>
  <si>
    <r>
      <rPr>
        <b/>
        <sz val="9"/>
        <rFont val="Arial"/>
      </rPr>
      <t>U Unclassified</t>
    </r>
  </si>
  <si>
    <t>Total</t>
  </si>
  <si>
    <t>Type</t>
  </si>
  <si>
    <r>
      <rPr>
        <b/>
        <sz val="9"/>
        <rFont val="Arial"/>
      </rPr>
      <t>A01 World-Class Wealth</t>
    </r>
  </si>
  <si>
    <r>
      <rPr>
        <b/>
        <sz val="9"/>
        <rFont val="Arial"/>
      </rPr>
      <t>A02 Uptown Elite</t>
    </r>
  </si>
  <si>
    <r>
      <rPr>
        <b/>
        <sz val="9"/>
        <rFont val="Arial"/>
      </rPr>
      <t>A03 Penthouse Chic</t>
    </r>
  </si>
  <si>
    <r>
      <rPr>
        <b/>
        <sz val="9"/>
        <rFont val="Arial"/>
      </rPr>
      <t>A04 Metro High-Flyers</t>
    </r>
  </si>
  <si>
    <r>
      <rPr>
        <b/>
        <sz val="9"/>
        <rFont val="Arial"/>
      </rPr>
      <t>B05 Premium Fortunes</t>
    </r>
  </si>
  <si>
    <r>
      <rPr>
        <b/>
        <sz val="9"/>
        <rFont val="Arial"/>
      </rPr>
      <t>B06 Diamond Days</t>
    </r>
  </si>
  <si>
    <r>
      <rPr>
        <b/>
        <sz val="9"/>
        <rFont val="Arial"/>
      </rPr>
      <t>B07 Alpha Families</t>
    </r>
  </si>
  <si>
    <r>
      <rPr>
        <b/>
        <sz val="9"/>
        <rFont val="Arial"/>
      </rPr>
      <t>B08 Bank of Mum and Dad</t>
    </r>
  </si>
  <si>
    <r>
      <rPr>
        <b/>
        <sz val="9"/>
        <rFont val="Arial"/>
      </rPr>
      <t>B09 Empty-Nest Adventure</t>
    </r>
  </si>
  <si>
    <r>
      <rPr>
        <b/>
        <sz val="9"/>
        <rFont val="Arial"/>
      </rPr>
      <t>C10 Wealthy Landowners</t>
    </r>
  </si>
  <si>
    <r>
      <rPr>
        <b/>
        <sz val="9"/>
        <rFont val="Arial"/>
      </rPr>
      <t>C11 Rural Vogue</t>
    </r>
  </si>
  <si>
    <r>
      <rPr>
        <b/>
        <sz val="9"/>
        <rFont val="Arial"/>
      </rPr>
      <t>C12 Scattered Homesteads</t>
    </r>
  </si>
  <si>
    <r>
      <rPr>
        <b/>
        <sz val="9"/>
        <rFont val="Arial"/>
      </rPr>
      <t>C13 Village Retirement</t>
    </r>
  </si>
  <si>
    <r>
      <rPr>
        <b/>
        <sz val="9"/>
        <rFont val="Arial"/>
      </rPr>
      <t>D14 Satellite Settlers</t>
    </r>
  </si>
  <si>
    <r>
      <rPr>
        <b/>
        <sz val="9"/>
        <rFont val="Arial"/>
      </rPr>
      <t>D15 Local Focus</t>
    </r>
  </si>
  <si>
    <r>
      <rPr>
        <b/>
        <sz val="9"/>
        <rFont val="Arial"/>
      </rPr>
      <t>D16 Outlying Seniors</t>
    </r>
  </si>
  <si>
    <t>SUBURBAN STASENIRO</t>
    <phoneticPr fontId="10" type="noConversion"/>
  </si>
  <si>
    <r>
      <rPr>
        <b/>
        <sz val="9"/>
        <rFont val="Arial"/>
      </rPr>
      <t>D17 Far-Flung Outposts</t>
    </r>
  </si>
  <si>
    <r>
      <rPr>
        <b/>
        <sz val="9"/>
        <rFont val="Arial"/>
      </rPr>
      <t>E18 Legacy Elders</t>
    </r>
  </si>
  <si>
    <r>
      <rPr>
        <b/>
        <sz val="9"/>
        <rFont val="Arial"/>
      </rPr>
      <t>E19 Bungalow Haven</t>
    </r>
  </si>
  <si>
    <r>
      <rPr>
        <b/>
        <sz val="9"/>
        <rFont val="Arial"/>
      </rPr>
      <t>E20 Classic Grandparents</t>
    </r>
  </si>
  <si>
    <r>
      <rPr>
        <b/>
        <sz val="9"/>
        <rFont val="Arial"/>
      </rPr>
      <t>E21 Solo Retirees</t>
    </r>
  </si>
  <si>
    <r>
      <rPr>
        <b/>
        <sz val="9"/>
        <rFont val="Arial"/>
      </rPr>
      <t>F22 Boomerang Boarders</t>
    </r>
  </si>
  <si>
    <r>
      <rPr>
        <b/>
        <sz val="9"/>
        <rFont val="Arial"/>
      </rPr>
      <t>F23 Family Ties</t>
    </r>
  </si>
  <si>
    <r>
      <rPr>
        <b/>
        <sz val="9"/>
        <rFont val="Arial"/>
      </rPr>
      <t>F24 Fledgling Free</t>
    </r>
  </si>
  <si>
    <r>
      <rPr>
        <b/>
        <sz val="9"/>
        <rFont val="Arial"/>
      </rPr>
      <t>F25 Dependable Me</t>
    </r>
  </si>
  <si>
    <r>
      <rPr>
        <b/>
        <sz val="9"/>
        <rFont val="Arial"/>
      </rPr>
      <t>G26 Cafés and Catchments</t>
    </r>
  </si>
  <si>
    <r>
      <rPr>
        <b/>
        <sz val="9"/>
        <rFont val="Arial"/>
      </rPr>
      <t>G27 Thriving Independence</t>
    </r>
  </si>
  <si>
    <r>
      <rPr>
        <b/>
        <sz val="9"/>
        <rFont val="Arial"/>
      </rPr>
      <t>G28 Modern Parents</t>
    </r>
  </si>
  <si>
    <r>
      <rPr>
        <b/>
        <sz val="9"/>
        <rFont val="Arial"/>
      </rPr>
      <t>G29 Mid-Career Convention</t>
    </r>
  </si>
  <si>
    <r>
      <rPr>
        <b/>
        <sz val="9"/>
        <rFont val="Arial"/>
      </rPr>
      <t>H30 Primary Ambitions</t>
    </r>
  </si>
  <si>
    <r>
      <rPr>
        <b/>
        <sz val="9"/>
        <rFont val="Arial"/>
      </rPr>
      <t>H31 Affordable Fringe</t>
    </r>
  </si>
  <si>
    <r>
      <rPr>
        <b/>
        <sz val="9"/>
        <rFont val="Arial"/>
      </rPr>
      <t>H32 First-Rung Futures</t>
    </r>
  </si>
  <si>
    <r>
      <rPr>
        <b/>
        <sz val="9"/>
        <rFont val="Arial"/>
      </rPr>
      <t>H33 Contemporary Starts</t>
    </r>
  </si>
  <si>
    <r>
      <rPr>
        <b/>
        <sz val="9"/>
        <rFont val="Arial"/>
      </rPr>
      <t>H34 New Foundations</t>
    </r>
  </si>
  <si>
    <r>
      <rPr>
        <b/>
        <sz val="9"/>
        <rFont val="Arial"/>
      </rPr>
      <t>H35 Flying Solo</t>
    </r>
  </si>
  <si>
    <r>
      <rPr>
        <b/>
        <sz val="9"/>
        <rFont val="Arial"/>
      </rPr>
      <t>I36 Solid Economy</t>
    </r>
  </si>
  <si>
    <r>
      <rPr>
        <b/>
        <sz val="9"/>
        <rFont val="Arial"/>
      </rPr>
      <t>I37 Budget Generations</t>
    </r>
  </si>
  <si>
    <r>
      <rPr>
        <b/>
        <sz val="9"/>
        <rFont val="Arial"/>
      </rPr>
      <t>I38 Childcare Squeeze</t>
    </r>
  </si>
  <si>
    <r>
      <rPr>
        <b/>
        <sz val="9"/>
        <rFont val="Arial"/>
      </rPr>
      <t>I39 Families with Needs</t>
    </r>
  </si>
  <si>
    <r>
      <rPr>
        <b/>
        <sz val="9"/>
        <rFont val="Arial"/>
      </rPr>
      <t>J40 Make Do and Move On</t>
    </r>
  </si>
  <si>
    <r>
      <rPr>
        <b/>
        <sz val="9"/>
        <rFont val="Arial"/>
      </rPr>
      <t>J41 Disconnected Youth</t>
    </r>
  </si>
  <si>
    <r>
      <rPr>
        <b/>
        <sz val="9"/>
        <rFont val="Arial"/>
      </rPr>
      <t>J42 Midlife Stopgap</t>
    </r>
  </si>
  <si>
    <r>
      <rPr>
        <b/>
        <sz val="9"/>
        <rFont val="Arial"/>
      </rPr>
      <t>J43 Renting a Room</t>
    </r>
  </si>
  <si>
    <r>
      <rPr>
        <b/>
        <sz val="9"/>
        <rFont val="Arial"/>
      </rPr>
      <t>K44 Inner City Stalwarts</t>
    </r>
  </si>
  <si>
    <r>
      <rPr>
        <b/>
        <sz val="9"/>
        <rFont val="Arial"/>
      </rPr>
      <t>K45 Crowded Kaleidoscope</t>
    </r>
  </si>
  <si>
    <r>
      <rPr>
        <b/>
        <sz val="9"/>
        <rFont val="Arial"/>
      </rPr>
      <t>K46 High Rise Residents</t>
    </r>
  </si>
  <si>
    <r>
      <rPr>
        <b/>
        <sz val="9"/>
        <rFont val="Arial"/>
      </rPr>
      <t>K47 Streetwise Singles</t>
    </r>
  </si>
  <si>
    <r>
      <rPr>
        <b/>
        <sz val="9"/>
        <rFont val="Arial"/>
      </rPr>
      <t>K48 Low Income Workers</t>
    </r>
  </si>
  <si>
    <r>
      <rPr>
        <b/>
        <sz val="9"/>
        <rFont val="Arial"/>
      </rPr>
      <t>L49 Dependent Greys</t>
    </r>
  </si>
  <si>
    <r>
      <rPr>
        <b/>
        <sz val="9"/>
        <rFont val="Arial"/>
      </rPr>
      <t>L50 Pocket Pensions</t>
    </r>
  </si>
  <si>
    <r>
      <rPr>
        <b/>
        <sz val="9"/>
        <rFont val="Arial"/>
      </rPr>
      <t>L51 Aided Elderly</t>
    </r>
  </si>
  <si>
    <r>
      <rPr>
        <b/>
        <sz val="9"/>
        <rFont val="Arial"/>
      </rPr>
      <t>L52 Estate Veterans</t>
    </r>
  </si>
  <si>
    <r>
      <rPr>
        <b/>
        <sz val="9"/>
        <rFont val="Arial"/>
      </rPr>
      <t>L53 Seasoned Survivors</t>
    </r>
  </si>
  <si>
    <r>
      <rPr>
        <b/>
        <sz val="9"/>
        <rFont val="Arial"/>
      </rPr>
      <t>M54 Down-to-Earth Owners</t>
    </r>
  </si>
  <si>
    <r>
      <rPr>
        <b/>
        <sz val="9"/>
        <rFont val="Arial"/>
      </rPr>
      <t>M55 Offspring Overspill</t>
    </r>
  </si>
  <si>
    <r>
      <rPr>
        <b/>
        <sz val="9"/>
        <rFont val="Arial"/>
      </rPr>
      <t>M56 Self Supporters</t>
    </r>
  </si>
  <si>
    <r>
      <rPr>
        <b/>
        <sz val="9"/>
        <rFont val="Arial"/>
      </rPr>
      <t>N57 Community Elders</t>
    </r>
  </si>
  <si>
    <r>
      <rPr>
        <b/>
        <sz val="9"/>
        <rFont val="Arial"/>
      </rPr>
      <t>N58 Cultural Comfort</t>
    </r>
  </si>
</sst>
</file>

<file path=xl/styles.xml><?xml version="1.0" encoding="utf-8"?>
<styleSheet xmlns="http://schemas.openxmlformats.org/spreadsheetml/2006/main">
  <numFmts count="1">
    <numFmt numFmtId="164" formatCode="#,##0.000"/>
  </numFmts>
  <fonts count="11">
    <font>
      <sz val="10"/>
      <name val="Arial"/>
    </font>
    <font>
      <b/>
      <sz val="20"/>
      <name val="Arial"/>
    </font>
    <font>
      <b/>
      <sz val="9"/>
      <name val="Arial"/>
    </font>
    <font>
      <sz val="9"/>
      <name val="Arial"/>
    </font>
    <font>
      <sz val="12"/>
      <name val="Arial"/>
    </font>
    <font>
      <b/>
      <sz val="13"/>
      <name val="Arial"/>
    </font>
    <font>
      <b/>
      <sz val="14"/>
      <name val="Arial"/>
    </font>
    <font>
      <b/>
      <sz val="9"/>
      <color indexed="22"/>
      <name val="Arial"/>
    </font>
    <font>
      <sz val="9"/>
      <color indexed="1"/>
      <name val="Arial"/>
    </font>
    <font>
      <sz val="6"/>
      <name val="Arial"/>
    </font>
    <font>
      <sz val="8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8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0"/>
      </top>
      <bottom style="thin">
        <color indexed="0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2" fillId="0" borderId="0" xfId="0" applyNumberFormat="1" applyFont="1" applyAlignment="1" applyProtection="1">
      <alignment horizontal="left" vertical="center" wrapText="1"/>
      <protection locked="0"/>
    </xf>
    <xf numFmtId="3" fontId="7" fillId="2" borderId="0" xfId="0" applyNumberFormat="1" applyFont="1" applyFill="1" applyAlignment="1" applyProtection="1">
      <alignment horizontal="left" vertical="center" wrapText="1"/>
      <protection locked="0"/>
    </xf>
    <xf numFmtId="3" fontId="2" fillId="2" borderId="0" xfId="0" applyNumberFormat="1" applyFont="1" applyFill="1" applyAlignment="1" applyProtection="1">
      <alignment horizontal="left" vertical="center" wrapText="1"/>
      <protection locked="0"/>
    </xf>
    <xf numFmtId="3" fontId="3" fillId="0" borderId="0" xfId="0" applyNumberFormat="1" applyFont="1" applyAlignment="1" applyProtection="1">
      <alignment horizontal="right" vertical="center" wrapText="1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164" fontId="3" fillId="0" borderId="0" xfId="0" applyNumberFormat="1" applyFont="1" applyAlignment="1" applyProtection="1">
      <alignment horizontal="right" vertical="center" wrapText="1"/>
      <protection locked="0"/>
    </xf>
    <xf numFmtId="3" fontId="3" fillId="3" borderId="0" xfId="0" applyNumberFormat="1" applyFont="1" applyFill="1" applyAlignment="1" applyProtection="1">
      <alignment horizontal="right" vertical="center" wrapText="1"/>
      <protection locked="0"/>
    </xf>
    <xf numFmtId="4" fontId="3" fillId="3" borderId="0" xfId="0" applyNumberFormat="1" applyFont="1" applyFill="1" applyAlignment="1" applyProtection="1">
      <alignment horizontal="right" vertical="center" wrapText="1"/>
      <protection locked="0"/>
    </xf>
    <xf numFmtId="164" fontId="3" fillId="3" borderId="0" xfId="0" applyNumberFormat="1" applyFont="1" applyFill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lef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/>
    <xf numFmtId="3" fontId="2" fillId="2" borderId="0" xfId="0" applyNumberFormat="1" applyFont="1" applyFill="1" applyAlignment="1" applyProtection="1">
      <alignment horizontal="left" vertical="center" wrapText="1"/>
      <protection locked="0"/>
    </xf>
    <xf numFmtId="3" fontId="2" fillId="3" borderId="0" xfId="0" applyNumberFormat="1" applyFont="1" applyFill="1" applyAlignment="1" applyProtection="1">
      <alignment horizontal="left" vertical="center" wrapText="1"/>
      <protection locked="0"/>
    </xf>
    <xf numFmtId="4" fontId="0" fillId="0" borderId="0" xfId="0" applyNumberFormat="1"/>
    <xf numFmtId="3" fontId="2" fillId="4" borderId="0" xfId="0" applyNumberFormat="1" applyFont="1" applyFill="1" applyAlignment="1" applyProtection="1">
      <alignment horizontal="left" vertical="center" wrapText="1"/>
      <protection locked="0"/>
    </xf>
    <xf numFmtId="3" fontId="3" fillId="4" borderId="0" xfId="0" applyNumberFormat="1" applyFont="1" applyFill="1" applyAlignment="1" applyProtection="1">
      <alignment horizontal="right" vertical="center" wrapText="1"/>
      <protection locked="0"/>
    </xf>
    <xf numFmtId="4" fontId="3" fillId="4" borderId="0" xfId="0" applyNumberFormat="1" applyFont="1" applyFill="1" applyAlignment="1" applyProtection="1">
      <alignment horizontal="right" vertical="center" wrapText="1"/>
      <protection locked="0"/>
    </xf>
    <xf numFmtId="164" fontId="3" fillId="4" borderId="0" xfId="0" applyNumberFormat="1" applyFont="1" applyFill="1" applyAlignment="1" applyProtection="1">
      <alignment horizontal="right" vertical="center" wrapText="1"/>
      <protection locked="0"/>
    </xf>
    <xf numFmtId="0" fontId="0" fillId="4" borderId="0" xfId="0" applyFill="1"/>
    <xf numFmtId="3" fontId="2" fillId="2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/>
    <xf numFmtId="3" fontId="2" fillId="2" borderId="0" xfId="0" applyNumberFormat="1" applyFont="1" applyFill="1" applyAlignment="1" applyProtection="1">
      <alignment horizontal="left" vertical="center" wrapText="1"/>
      <protection locked="0"/>
    </xf>
    <xf numFmtId="3" fontId="3" fillId="0" borderId="0" xfId="0" applyNumberFormat="1" applyFont="1" applyAlignment="1" applyProtection="1">
      <alignment horizontal="left" vertical="center" wrapText="1"/>
      <protection locked="0"/>
    </xf>
    <xf numFmtId="3" fontId="8" fillId="0" borderId="0" xfId="0" applyNumberFormat="1" applyFont="1" applyAlignment="1" applyProtection="1">
      <alignment horizontal="left" vertical="center" wrapText="1"/>
      <protection locked="0"/>
    </xf>
    <xf numFmtId="3" fontId="4" fillId="0" borderId="0" xfId="0" applyNumberFormat="1" applyFont="1" applyAlignment="1" applyProtection="1">
      <alignment horizontal="left" vertical="center" wrapText="1"/>
      <protection locked="0"/>
    </xf>
    <xf numFmtId="3" fontId="5" fillId="0" borderId="0" xfId="0" applyNumberFormat="1" applyFont="1" applyAlignment="1" applyProtection="1">
      <alignment horizontal="left" vertical="center" wrapText="1"/>
      <protection locked="0"/>
    </xf>
    <xf numFmtId="3" fontId="6" fillId="0" borderId="0" xfId="0" applyNumberFormat="1" applyFont="1" applyAlignment="1" applyProtection="1">
      <alignment horizontal="left" vertical="center" wrapText="1"/>
      <protection locked="0"/>
    </xf>
    <xf numFmtId="3" fontId="1" fillId="0" borderId="0" xfId="0" applyNumberFormat="1" applyFont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0E0E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65404</xdr:rowOff>
    </xdr:from>
    <xdr:to>
      <xdr:col>6</xdr:col>
      <xdr:colOff>508000</xdr:colOff>
      <xdr:row>5</xdr:row>
      <xdr:rowOff>65404</xdr:rowOff>
    </xdr:to>
    <xdr:sp macro="" textlink="">
      <xdr:nvSpPr>
        <xdr:cNvPr id="1025" name="Line 1">
          <a:extLst>
            <a:ext uri="{FF2B5EF4-FFF2-40B4-BE49-F238E27FC236}">
              <a16:creationId xmlns="" xmlns:xdr="http://schemas.openxmlformats.org/drawingml/2006/spreadsheetDrawing" xmlns:a="http://schemas.openxmlformats.org/drawingml/2006/main"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>
        <a:xfrm>
          <a:off x="0" y="65404"/>
          <a:ext cx="6718300" cy="0"/>
        </a:xfrm>
        <a:prstGeom prst="line">
          <a:avLst/>
        </a:prstGeom>
        <a:ln w="25400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G113"/>
  <sheetViews>
    <sheetView tabSelected="1" topLeftCell="A67" workbookViewId="0">
      <selection activeCell="G60" sqref="G60:G96"/>
    </sheetView>
  </sheetViews>
  <sheetFormatPr baseColWidth="10" defaultColWidth="8.83203125" defaultRowHeight="12"/>
  <cols>
    <col min="1" max="1" width="34.83203125" customWidth="1"/>
    <col min="2" max="2" width="8.5" customWidth="1"/>
    <col min="3" max="3" width="11.33203125" customWidth="1"/>
    <col min="4" max="4" width="13.6640625" customWidth="1"/>
    <col min="5" max="5" width="11.33203125" customWidth="1"/>
    <col min="6" max="6" width="14.83203125" customWidth="1"/>
    <col min="7" max="7" width="7.6640625" customWidth="1"/>
  </cols>
  <sheetData>
    <row r="1" spans="1:7" ht="27.5" customHeight="1">
      <c r="A1" s="31" t="s">
        <v>11</v>
      </c>
      <c r="B1" s="24"/>
      <c r="C1" s="24"/>
      <c r="D1" s="24"/>
      <c r="E1" s="24"/>
      <c r="F1" s="24"/>
      <c r="G1" s="24"/>
    </row>
    <row r="2" spans="1:7" ht="13" customHeight="1">
      <c r="A2" s="1" t="s">
        <v>12</v>
      </c>
      <c r="B2" s="26" t="s">
        <v>13</v>
      </c>
      <c r="C2" s="24"/>
      <c r="D2" s="24"/>
      <c r="E2" s="24"/>
      <c r="F2" s="24"/>
      <c r="G2" s="24"/>
    </row>
    <row r="3" spans="1:7" ht="13" customHeight="1">
      <c r="A3" s="1" t="s">
        <v>14</v>
      </c>
      <c r="B3" s="26" t="s">
        <v>15</v>
      </c>
      <c r="C3" s="24"/>
      <c r="D3" s="24"/>
      <c r="E3" s="24"/>
      <c r="F3" s="24"/>
      <c r="G3" s="24"/>
    </row>
    <row r="4" spans="1:7" ht="13" customHeight="1">
      <c r="A4" s="1" t="s">
        <v>16</v>
      </c>
      <c r="B4" s="26" t="s">
        <v>17</v>
      </c>
      <c r="C4" s="24"/>
      <c r="D4" s="24"/>
      <c r="E4" s="24"/>
      <c r="F4" s="24"/>
      <c r="G4" s="24"/>
    </row>
    <row r="5" spans="1:7" ht="13" customHeight="1">
      <c r="A5" s="1" t="s">
        <v>18</v>
      </c>
      <c r="B5" s="26" t="s">
        <v>19</v>
      </c>
      <c r="C5" s="24"/>
      <c r="D5" s="24"/>
      <c r="E5" s="24"/>
      <c r="F5" s="24"/>
      <c r="G5" s="24"/>
    </row>
    <row r="6" spans="1:7" ht="10.25" customHeight="1">
      <c r="A6" s="28"/>
      <c r="B6" s="24"/>
      <c r="C6" s="24"/>
      <c r="D6" s="24"/>
      <c r="E6" s="24"/>
      <c r="F6" s="24"/>
      <c r="G6" s="24"/>
    </row>
    <row r="7" spans="1:7" ht="30.25" customHeight="1">
      <c r="A7" s="29" t="s">
        <v>20</v>
      </c>
      <c r="B7" s="24"/>
      <c r="C7" s="24"/>
      <c r="D7" s="24"/>
      <c r="E7" s="24"/>
      <c r="F7" s="24"/>
      <c r="G7" s="24"/>
    </row>
    <row r="8" spans="1:7" ht="33.75" customHeight="1">
      <c r="A8" s="30" t="s">
        <v>21</v>
      </c>
      <c r="B8" s="24"/>
      <c r="C8" s="24"/>
      <c r="D8" s="24"/>
      <c r="E8" s="24"/>
      <c r="F8" s="24"/>
      <c r="G8" s="24"/>
    </row>
    <row r="9" spans="1:7" ht="13" customHeight="1">
      <c r="A9" s="2" t="s">
        <v>22</v>
      </c>
      <c r="B9" s="23" t="s">
        <v>23</v>
      </c>
      <c r="C9" s="24"/>
      <c r="D9" s="23" t="s">
        <v>24</v>
      </c>
      <c r="E9" s="24"/>
      <c r="F9" s="25"/>
      <c r="G9" s="24"/>
    </row>
    <row r="10" spans="1:7" ht="13" customHeight="1">
      <c r="A10" s="3" t="s">
        <v>25</v>
      </c>
      <c r="B10" s="3" t="s">
        <v>26</v>
      </c>
      <c r="C10" s="3" t="s">
        <v>27</v>
      </c>
      <c r="D10" s="3" t="s">
        <v>26</v>
      </c>
      <c r="E10" s="3" t="s">
        <v>27</v>
      </c>
      <c r="F10" s="3" t="s">
        <v>28</v>
      </c>
      <c r="G10" s="3" t="s">
        <v>29</v>
      </c>
    </row>
    <row r="11" spans="1:7" ht="13" customHeight="1">
      <c r="A11" s="16" t="s">
        <v>63</v>
      </c>
      <c r="B11" s="7">
        <v>51</v>
      </c>
      <c r="C11" s="8">
        <v>14.5714285714286</v>
      </c>
      <c r="D11" s="7">
        <v>2479450</v>
      </c>
      <c r="E11" s="8">
        <v>9.0714945137663197</v>
      </c>
      <c r="F11" s="9">
        <v>2.0569077819677802E-3</v>
      </c>
      <c r="G11" s="7">
        <v>160.628753611832</v>
      </c>
    </row>
    <row r="12" spans="1:7" ht="13" customHeight="1">
      <c r="A12" s="1" t="s">
        <v>36</v>
      </c>
      <c r="B12" s="4">
        <v>38</v>
      </c>
      <c r="C12" s="5">
        <v>10.8571428571429</v>
      </c>
      <c r="D12" s="4">
        <v>2183748</v>
      </c>
      <c r="E12" s="5">
        <v>7.9896178593834</v>
      </c>
      <c r="F12" s="6">
        <v>1.7401275238718001E-3</v>
      </c>
      <c r="G12" s="4">
        <v>135.89064018114101</v>
      </c>
    </row>
    <row r="13" spans="1:7" ht="13" customHeight="1">
      <c r="A13" s="16" t="s">
        <v>38</v>
      </c>
      <c r="B13" s="7">
        <v>34</v>
      </c>
      <c r="C13" s="8">
        <v>9.71428571428571</v>
      </c>
      <c r="D13" s="7">
        <v>1701688</v>
      </c>
      <c r="E13" s="8">
        <v>6.2259183916360401</v>
      </c>
      <c r="F13" s="9">
        <v>1.99801608755542E-3</v>
      </c>
      <c r="G13" s="7">
        <v>156.02976305208199</v>
      </c>
    </row>
    <row r="14" spans="1:7" ht="13" customHeight="1">
      <c r="A14" s="16" t="s">
        <v>35</v>
      </c>
      <c r="B14" s="7">
        <v>32</v>
      </c>
      <c r="C14" s="8">
        <v>9.1428571428571406</v>
      </c>
      <c r="D14" s="7">
        <v>1590692</v>
      </c>
      <c r="E14" s="8">
        <v>5.8198204243247398</v>
      </c>
      <c r="F14" s="9">
        <v>2.0117030826835099E-3</v>
      </c>
      <c r="G14" s="7">
        <v>157.09861260741499</v>
      </c>
    </row>
    <row r="15" spans="1:7" ht="13" customHeight="1">
      <c r="A15" s="1" t="s">
        <v>34</v>
      </c>
      <c r="B15" s="4">
        <v>31</v>
      </c>
      <c r="C15" s="5">
        <v>8.8571428571428594</v>
      </c>
      <c r="D15" s="4">
        <v>2173848</v>
      </c>
      <c r="E15" s="5">
        <v>7.9533970056915404</v>
      </c>
      <c r="F15" s="6">
        <v>1.4260426671966E-3</v>
      </c>
      <c r="G15" s="4">
        <v>111.363016970039</v>
      </c>
    </row>
    <row r="16" spans="1:7" ht="13" customHeight="1">
      <c r="A16" s="16" t="s">
        <v>33</v>
      </c>
      <c r="B16" s="7">
        <v>28</v>
      </c>
      <c r="C16" s="8">
        <v>8</v>
      </c>
      <c r="D16" s="7">
        <v>1881374</v>
      </c>
      <c r="E16" s="8">
        <v>6.8833305448154203</v>
      </c>
      <c r="F16" s="9">
        <v>1.48827399549478E-3</v>
      </c>
      <c r="G16" s="7">
        <v>116.22280737376001</v>
      </c>
    </row>
    <row r="17" spans="1:7" ht="13" customHeight="1">
      <c r="A17" s="1" t="s">
        <v>37</v>
      </c>
      <c r="B17" s="4">
        <v>26</v>
      </c>
      <c r="C17" s="5">
        <v>7.4285714285714297</v>
      </c>
      <c r="D17" s="4">
        <v>2039994</v>
      </c>
      <c r="E17" s="5">
        <v>7.4636691117450296</v>
      </c>
      <c r="F17" s="6">
        <v>1.2745135524908401E-3</v>
      </c>
      <c r="G17" s="4">
        <v>99.529752958657198</v>
      </c>
    </row>
    <row r="18" spans="1:7" ht="13" customHeight="1">
      <c r="A18" s="16" t="s">
        <v>40</v>
      </c>
      <c r="B18" s="7">
        <v>22</v>
      </c>
      <c r="C18" s="8">
        <v>6.28571428571429</v>
      </c>
      <c r="D18" s="7">
        <v>1931204</v>
      </c>
      <c r="E18" s="8">
        <v>7.0656421750644602</v>
      </c>
      <c r="F18" s="9">
        <v>1.1391857100544499E-3</v>
      </c>
      <c r="G18" s="7">
        <v>88.961684302346399</v>
      </c>
    </row>
    <row r="19" spans="1:7" ht="13" customHeight="1">
      <c r="A19" s="1" t="s">
        <v>39</v>
      </c>
      <c r="B19" s="4">
        <v>20</v>
      </c>
      <c r="C19" s="5">
        <v>5.71428571428571</v>
      </c>
      <c r="D19" s="4">
        <v>1820167</v>
      </c>
      <c r="E19" s="5">
        <v>6.6593942021974604</v>
      </c>
      <c r="F19" s="6">
        <v>1.09880027491983E-3</v>
      </c>
      <c r="G19" s="4">
        <v>85.807890939991495</v>
      </c>
    </row>
    <row r="20" spans="1:7" ht="13" customHeight="1">
      <c r="A20" s="16" t="s">
        <v>31</v>
      </c>
      <c r="B20" s="7">
        <v>18</v>
      </c>
      <c r="C20" s="8">
        <v>5.1428571428571397</v>
      </c>
      <c r="D20" s="7">
        <v>1817172</v>
      </c>
      <c r="E20" s="8">
        <v>6.6484364792876498</v>
      </c>
      <c r="F20" s="9">
        <v>9.9055015155417305E-4</v>
      </c>
      <c r="G20" s="7">
        <v>77.354384882506594</v>
      </c>
    </row>
    <row r="21" spans="1:7" ht="13" customHeight="1">
      <c r="A21" s="1" t="s">
        <v>32</v>
      </c>
      <c r="B21" s="4">
        <v>17</v>
      </c>
      <c r="C21" s="5">
        <v>4.8571428571428603</v>
      </c>
      <c r="D21" s="4">
        <v>1747561</v>
      </c>
      <c r="E21" s="5">
        <v>6.3937526564246001</v>
      </c>
      <c r="F21" s="6">
        <v>9.72784354880888E-4</v>
      </c>
      <c r="G21" s="4">
        <v>75.967012146806695</v>
      </c>
    </row>
    <row r="22" spans="1:7" ht="13" customHeight="1">
      <c r="A22" s="1" t="s">
        <v>41</v>
      </c>
      <c r="B22" s="4">
        <v>15</v>
      </c>
      <c r="C22" s="5">
        <v>4.28571428571429</v>
      </c>
      <c r="D22" s="4">
        <v>1327772</v>
      </c>
      <c r="E22" s="5">
        <v>4.85788235839905</v>
      </c>
      <c r="F22" s="6">
        <v>1.12971202887243E-3</v>
      </c>
      <c r="G22" s="4">
        <v>88.2218623162927</v>
      </c>
    </row>
    <row r="23" spans="1:7" ht="13" customHeight="1">
      <c r="A23" s="1" t="s">
        <v>43</v>
      </c>
      <c r="B23" s="4">
        <v>11</v>
      </c>
      <c r="C23" s="5">
        <v>3.1428571428571401</v>
      </c>
      <c r="D23" s="4">
        <v>2158311</v>
      </c>
      <c r="E23" s="5">
        <v>7.8965522174278604</v>
      </c>
      <c r="F23" s="6">
        <v>5.0965778333150302E-4</v>
      </c>
      <c r="G23" s="4">
        <v>39.800371811900298</v>
      </c>
    </row>
    <row r="24" spans="1:7" ht="13" customHeight="1">
      <c r="A24" s="16" t="s">
        <v>42</v>
      </c>
      <c r="B24" s="7">
        <v>6</v>
      </c>
      <c r="C24" s="8">
        <v>1.71428571428571</v>
      </c>
      <c r="D24" s="7">
        <v>1311824</v>
      </c>
      <c r="E24" s="8">
        <v>4.7995338559063496</v>
      </c>
      <c r="F24" s="9">
        <v>4.5737842881362099E-4</v>
      </c>
      <c r="G24" s="7">
        <v>35.717754385170103</v>
      </c>
    </row>
    <row r="25" spans="1:7" ht="13" customHeight="1">
      <c r="A25" s="16" t="s">
        <v>44</v>
      </c>
      <c r="B25" s="7">
        <v>1</v>
      </c>
      <c r="C25" s="8">
        <v>0.28571428571428598</v>
      </c>
      <c r="D25" s="7">
        <v>0</v>
      </c>
      <c r="E25" s="8">
        <v>0</v>
      </c>
      <c r="F25" s="9">
        <v>0</v>
      </c>
      <c r="G25" s="7">
        <v>0</v>
      </c>
    </row>
    <row r="26" spans="1:7" ht="13" customHeight="1">
      <c r="A26" s="1" t="s">
        <v>30</v>
      </c>
      <c r="B26" s="4">
        <v>0</v>
      </c>
      <c r="C26" s="5">
        <v>0</v>
      </c>
      <c r="D26" s="4">
        <v>1167516</v>
      </c>
      <c r="E26" s="5">
        <v>4.2715582039300601</v>
      </c>
      <c r="F26" s="6">
        <v>0</v>
      </c>
      <c r="G26" s="4">
        <v>0</v>
      </c>
    </row>
    <row r="27" spans="1:7" ht="14" customHeight="1">
      <c r="A27" s="10" t="s">
        <v>45</v>
      </c>
      <c r="B27" s="11">
        <v>350</v>
      </c>
      <c r="C27" s="12">
        <v>100</v>
      </c>
      <c r="D27" s="11">
        <v>27332321</v>
      </c>
      <c r="E27" s="12">
        <v>100</v>
      </c>
      <c r="F27" s="13">
        <v>1.2805352315304701E-3</v>
      </c>
      <c r="G27" s="11">
        <v>100</v>
      </c>
    </row>
    <row r="28" spans="1:7" ht="13" customHeight="1">
      <c r="A28" s="2" t="s">
        <v>22</v>
      </c>
      <c r="B28" s="23" t="s">
        <v>23</v>
      </c>
      <c r="C28" s="24"/>
      <c r="D28" s="23" t="s">
        <v>24</v>
      </c>
      <c r="E28" s="24"/>
      <c r="F28" s="25"/>
      <c r="G28" s="24"/>
    </row>
    <row r="29" spans="1:7" ht="13" customHeight="1">
      <c r="A29" s="3" t="s">
        <v>46</v>
      </c>
      <c r="B29" s="3" t="s">
        <v>26</v>
      </c>
      <c r="C29" s="3" t="s">
        <v>27</v>
      </c>
      <c r="D29" s="3" t="s">
        <v>26</v>
      </c>
      <c r="E29" s="3" t="s">
        <v>27</v>
      </c>
      <c r="F29" s="3" t="s">
        <v>28</v>
      </c>
      <c r="G29" s="3" t="s">
        <v>29</v>
      </c>
    </row>
    <row r="30" spans="1:7" ht="13" customHeight="1">
      <c r="A30" s="18" t="s">
        <v>78</v>
      </c>
      <c r="B30" s="19">
        <v>31</v>
      </c>
      <c r="C30" s="20">
        <v>8.8571428571428594</v>
      </c>
      <c r="D30" s="19">
        <v>692319</v>
      </c>
      <c r="E30" s="20">
        <v>2.5329682027369702</v>
      </c>
      <c r="F30" s="21">
        <v>4.4777046419352904E-3</v>
      </c>
      <c r="G30" s="19">
        <v>349.674458904473</v>
      </c>
    </row>
    <row r="31" spans="1:7" ht="13" customHeight="1">
      <c r="A31" s="18" t="s">
        <v>76</v>
      </c>
      <c r="B31" s="19">
        <v>22</v>
      </c>
      <c r="C31" s="20">
        <v>6.28571428571429</v>
      </c>
      <c r="D31" s="19">
        <v>577709</v>
      </c>
      <c r="E31" s="20">
        <v>2.1136477944920999</v>
      </c>
      <c r="F31" s="21">
        <v>3.8081456234886398E-3</v>
      </c>
      <c r="G31" s="19">
        <v>297.387024559819</v>
      </c>
    </row>
    <row r="32" spans="1:7" ht="13" customHeight="1">
      <c r="A32" s="18" t="s">
        <v>95</v>
      </c>
      <c r="B32" s="19">
        <v>19</v>
      </c>
      <c r="C32" s="20">
        <v>5.4285714285714297</v>
      </c>
      <c r="D32" s="19">
        <v>551812</v>
      </c>
      <c r="E32" s="20">
        <v>2.0188991633751101</v>
      </c>
      <c r="F32" s="21">
        <v>3.4432016701340302E-3</v>
      </c>
      <c r="G32" s="19">
        <v>268.88769518811301</v>
      </c>
    </row>
    <row r="33" spans="1:7" ht="13" customHeight="1">
      <c r="A33" s="18" t="s">
        <v>67</v>
      </c>
      <c r="B33" s="19">
        <v>15</v>
      </c>
      <c r="C33" s="20">
        <v>4.28571428571429</v>
      </c>
      <c r="D33" s="19">
        <v>450964</v>
      </c>
      <c r="E33" s="20">
        <v>1.6499294004340099</v>
      </c>
      <c r="F33" s="21">
        <v>3.3262078569464499E-3</v>
      </c>
      <c r="G33" s="19">
        <v>259.75137388223601</v>
      </c>
    </row>
    <row r="34" spans="1:7" ht="13" customHeight="1">
      <c r="A34" s="18" t="s">
        <v>90</v>
      </c>
      <c r="B34" s="19">
        <v>17</v>
      </c>
      <c r="C34" s="20">
        <v>4.8571428571428603</v>
      </c>
      <c r="D34" s="19">
        <v>568771</v>
      </c>
      <c r="E34" s="20">
        <v>2.0809465833509</v>
      </c>
      <c r="F34" s="21">
        <v>2.9889006296031301E-3</v>
      </c>
      <c r="G34" s="19">
        <v>233.41026127261401</v>
      </c>
    </row>
    <row r="35" spans="1:7" ht="13" customHeight="1">
      <c r="A35" s="16" t="s">
        <v>79</v>
      </c>
      <c r="B35" s="7">
        <v>11</v>
      </c>
      <c r="C35" s="8">
        <v>3.1428571428571401</v>
      </c>
      <c r="D35" s="7">
        <v>388778</v>
      </c>
      <c r="E35" s="8">
        <v>1.42241121783986</v>
      </c>
      <c r="F35" s="9">
        <v>2.8293782055569001E-3</v>
      </c>
      <c r="G35" s="7">
        <v>220.95278098481501</v>
      </c>
    </row>
    <row r="36" spans="1:7" ht="13" customHeight="1">
      <c r="A36" s="1" t="s">
        <v>100</v>
      </c>
      <c r="B36" s="4">
        <v>9</v>
      </c>
      <c r="C36" s="5">
        <v>2.5714285714285698</v>
      </c>
      <c r="D36" s="4">
        <v>327557</v>
      </c>
      <c r="E36" s="5">
        <v>1.19842365381264</v>
      </c>
      <c r="F36" s="6">
        <v>2.7476133924782598E-3</v>
      </c>
      <c r="G36" s="4">
        <v>214.56757493461299</v>
      </c>
    </row>
    <row r="37" spans="1:7" ht="13" customHeight="1">
      <c r="A37" s="16" t="s">
        <v>71</v>
      </c>
      <c r="B37" s="7">
        <v>8</v>
      </c>
      <c r="C37" s="8">
        <v>2.28571428571429</v>
      </c>
      <c r="D37" s="7">
        <v>294174</v>
      </c>
      <c r="E37" s="8">
        <v>1.0762862034292699</v>
      </c>
      <c r="F37" s="9">
        <v>2.7194789478335998E-3</v>
      </c>
      <c r="G37" s="7">
        <v>212.37049015694299</v>
      </c>
    </row>
    <row r="38" spans="1:7" ht="13" customHeight="1">
      <c r="A38" s="18" t="s">
        <v>86</v>
      </c>
      <c r="B38" s="19">
        <v>16</v>
      </c>
      <c r="C38" s="20">
        <v>4.5714285714285703</v>
      </c>
      <c r="D38" s="19">
        <v>672061</v>
      </c>
      <c r="E38" s="20">
        <v>2.45885082353599</v>
      </c>
      <c r="F38" s="21">
        <v>2.3807362724514599E-3</v>
      </c>
      <c r="G38" s="19">
        <v>185.91728004281899</v>
      </c>
    </row>
    <row r="39" spans="1:7" ht="13" customHeight="1">
      <c r="A39" s="16" t="s">
        <v>89</v>
      </c>
      <c r="B39" s="7">
        <v>13</v>
      </c>
      <c r="C39" s="8">
        <v>3.71428571428571</v>
      </c>
      <c r="D39" s="7">
        <v>560792</v>
      </c>
      <c r="E39" s="8">
        <v>2.05175403874409</v>
      </c>
      <c r="F39" s="9">
        <v>2.3181500449364501E-3</v>
      </c>
      <c r="G39" s="7">
        <v>181.029774726764</v>
      </c>
    </row>
    <row r="40" spans="1:7" ht="13" customHeight="1">
      <c r="A40" s="1" t="s">
        <v>6</v>
      </c>
      <c r="B40" s="4">
        <v>5</v>
      </c>
      <c r="C40" s="5">
        <v>1.4285714285714299</v>
      </c>
      <c r="D40" s="4">
        <v>218547</v>
      </c>
      <c r="E40" s="5">
        <v>0.79959180927225304</v>
      </c>
      <c r="F40" s="6">
        <v>2.2878373988203899E-3</v>
      </c>
      <c r="G40" s="4">
        <v>178.662589086754</v>
      </c>
    </row>
    <row r="41" spans="1:7" ht="13" customHeight="1">
      <c r="A41" s="16" t="s">
        <v>103</v>
      </c>
      <c r="B41" s="7">
        <v>9</v>
      </c>
      <c r="C41" s="8">
        <v>2.5714285714285698</v>
      </c>
      <c r="D41" s="7">
        <v>398972</v>
      </c>
      <c r="E41" s="8">
        <v>1.4597077211262099</v>
      </c>
      <c r="F41" s="9">
        <v>2.2557973993162402E-3</v>
      </c>
      <c r="G41" s="7">
        <v>176.16051036879099</v>
      </c>
    </row>
    <row r="42" spans="1:7" ht="13" customHeight="1">
      <c r="A42" s="16" t="s">
        <v>85</v>
      </c>
      <c r="B42" s="7">
        <v>9</v>
      </c>
      <c r="C42" s="8">
        <v>2.5714285714285698</v>
      </c>
      <c r="D42" s="7">
        <v>401897</v>
      </c>
      <c r="E42" s="8">
        <v>1.47040933698971</v>
      </c>
      <c r="F42" s="9">
        <v>2.2393797415755801E-3</v>
      </c>
      <c r="G42" s="7">
        <v>174.878416964688</v>
      </c>
    </row>
    <row r="43" spans="1:7" ht="13" customHeight="1">
      <c r="A43" s="16" t="s">
        <v>69</v>
      </c>
      <c r="B43" s="7">
        <v>9</v>
      </c>
      <c r="C43" s="8">
        <v>2.5714285714285698</v>
      </c>
      <c r="D43" s="7">
        <v>425140</v>
      </c>
      <c r="E43" s="8">
        <v>1.55544785237961</v>
      </c>
      <c r="F43" s="9">
        <v>2.1169497106835401E-3</v>
      </c>
      <c r="G43" s="7">
        <v>165.317568666456</v>
      </c>
    </row>
    <row r="44" spans="1:7" ht="13" customHeight="1">
      <c r="A44" s="16" t="s">
        <v>62</v>
      </c>
      <c r="B44" s="7">
        <v>11</v>
      </c>
      <c r="C44" s="8">
        <v>3.1428571428571401</v>
      </c>
      <c r="D44" s="7">
        <v>544977</v>
      </c>
      <c r="E44" s="8">
        <v>1.9938921396393701</v>
      </c>
      <c r="F44" s="9">
        <v>2.0184338054633501E-3</v>
      </c>
      <c r="G44" s="7">
        <v>157.62423053764499</v>
      </c>
    </row>
    <row r="45" spans="1:7" ht="13" customHeight="1">
      <c r="A45" s="16" t="s">
        <v>1</v>
      </c>
      <c r="B45" s="7">
        <v>6</v>
      </c>
      <c r="C45" s="8">
        <v>1.71428571428571</v>
      </c>
      <c r="D45" s="7">
        <v>339647</v>
      </c>
      <c r="E45" s="8">
        <v>1.24265699938179</v>
      </c>
      <c r="F45" s="9">
        <v>1.7665399664946299E-3</v>
      </c>
      <c r="G45" s="7">
        <v>137.95324978160099</v>
      </c>
    </row>
    <row r="46" spans="1:7" ht="13" customHeight="1">
      <c r="A46" s="16" t="s">
        <v>99</v>
      </c>
      <c r="B46" s="7">
        <v>8</v>
      </c>
      <c r="C46" s="8">
        <v>2.28571428571429</v>
      </c>
      <c r="D46" s="7">
        <v>454448</v>
      </c>
      <c r="E46" s="8">
        <v>1.6626762139958799</v>
      </c>
      <c r="F46" s="9">
        <v>1.7603774249199001E-3</v>
      </c>
      <c r="G46" s="7">
        <v>137.47200245446899</v>
      </c>
    </row>
    <row r="47" spans="1:7" ht="13" customHeight="1">
      <c r="A47" s="1" t="s">
        <v>72</v>
      </c>
      <c r="B47" s="4">
        <v>6</v>
      </c>
      <c r="C47" s="5">
        <v>1.71428571428571</v>
      </c>
      <c r="D47" s="4">
        <v>341125</v>
      </c>
      <c r="E47" s="5">
        <v>1.2480645167309401</v>
      </c>
      <c r="F47" s="6">
        <v>1.7588860388420701E-3</v>
      </c>
      <c r="G47" s="4">
        <v>137.355536617285</v>
      </c>
    </row>
    <row r="48" spans="1:7" ht="13" customHeight="1">
      <c r="A48" s="1" t="s">
        <v>70</v>
      </c>
      <c r="B48" s="4">
        <v>9</v>
      </c>
      <c r="C48" s="5">
        <v>2.5714285714285698</v>
      </c>
      <c r="D48" s="4">
        <v>530253</v>
      </c>
      <c r="E48" s="5">
        <v>1.9400218517849299</v>
      </c>
      <c r="F48" s="6">
        <v>1.6973029855559499E-3</v>
      </c>
      <c r="G48" s="4">
        <v>132.54637152992501</v>
      </c>
    </row>
    <row r="49" spans="1:7" ht="13" customHeight="1">
      <c r="A49" s="1" t="s">
        <v>61</v>
      </c>
      <c r="B49" s="4">
        <v>9</v>
      </c>
      <c r="C49" s="5">
        <v>2.5714285714285698</v>
      </c>
      <c r="D49" s="4">
        <v>564576</v>
      </c>
      <c r="E49" s="5">
        <v>2.0655984539329801</v>
      </c>
      <c r="F49" s="6">
        <v>1.59411664682877E-3</v>
      </c>
      <c r="G49" s="4">
        <v>124.48830829305</v>
      </c>
    </row>
    <row r="50" spans="1:7" ht="13" customHeight="1">
      <c r="A50" s="1" t="s">
        <v>59</v>
      </c>
      <c r="B50" s="4">
        <v>9</v>
      </c>
      <c r="C50" s="5">
        <v>2.5714285714285698</v>
      </c>
      <c r="D50" s="4">
        <v>567654</v>
      </c>
      <c r="E50" s="5">
        <v>2.0768598466262702</v>
      </c>
      <c r="F50" s="6">
        <v>1.58547284085024E-3</v>
      </c>
      <c r="G50" s="4">
        <v>123.81329320828701</v>
      </c>
    </row>
    <row r="51" spans="1:7" ht="13" customHeight="1">
      <c r="A51" s="16" t="s">
        <v>75</v>
      </c>
      <c r="B51" s="7">
        <v>9</v>
      </c>
      <c r="C51" s="8">
        <v>2.5714285714285698</v>
      </c>
      <c r="D51" s="7">
        <v>570721</v>
      </c>
      <c r="E51" s="8">
        <v>2.0880809939265701</v>
      </c>
      <c r="F51" s="9">
        <v>1.57695266163327E-3</v>
      </c>
      <c r="G51" s="7">
        <v>123.147932427328</v>
      </c>
    </row>
    <row r="52" spans="1:7" ht="13" customHeight="1">
      <c r="A52" s="1" t="s">
        <v>66</v>
      </c>
      <c r="B52" s="4">
        <v>12</v>
      </c>
      <c r="C52" s="5">
        <v>3.4285714285714302</v>
      </c>
      <c r="D52" s="4">
        <v>775761</v>
      </c>
      <c r="E52" s="5">
        <v>2.8382551192780201</v>
      </c>
      <c r="F52" s="6">
        <v>1.54686817202721E-3</v>
      </c>
      <c r="G52" s="4">
        <v>120.79856406437401</v>
      </c>
    </row>
    <row r="53" spans="1:7" ht="13" customHeight="1">
      <c r="A53" s="1" t="s">
        <v>80</v>
      </c>
      <c r="B53" s="4">
        <v>7</v>
      </c>
      <c r="C53" s="5">
        <v>2</v>
      </c>
      <c r="D53" s="4">
        <v>494570</v>
      </c>
      <c r="E53" s="5">
        <v>1.80946945559435</v>
      </c>
      <c r="F53" s="6">
        <v>1.4153709282811299E-3</v>
      </c>
      <c r="G53" s="4">
        <v>110.52963584528</v>
      </c>
    </row>
    <row r="54" spans="1:7" ht="13" customHeight="1">
      <c r="A54" s="16" t="s">
        <v>52</v>
      </c>
      <c r="B54" s="7">
        <v>5</v>
      </c>
      <c r="C54" s="8">
        <v>1.4285714285714299</v>
      </c>
      <c r="D54" s="7">
        <v>370402</v>
      </c>
      <c r="E54" s="8">
        <v>1.35517945951242</v>
      </c>
      <c r="F54" s="9">
        <v>1.34988471984493E-3</v>
      </c>
      <c r="G54" s="7">
        <v>105.41566421656201</v>
      </c>
    </row>
    <row r="55" spans="1:7" ht="13" customHeight="1">
      <c r="A55" s="16" t="s">
        <v>60</v>
      </c>
      <c r="B55" s="7">
        <v>8</v>
      </c>
      <c r="C55" s="8">
        <v>2.28571428571429</v>
      </c>
      <c r="D55" s="7">
        <v>625775</v>
      </c>
      <c r="E55" s="8">
        <v>2.28950552717422</v>
      </c>
      <c r="F55" s="9">
        <v>1.2784147656905399E-3</v>
      </c>
      <c r="G55" s="7">
        <v>99.834407848553496</v>
      </c>
    </row>
    <row r="56" spans="1:7" ht="13" customHeight="1">
      <c r="A56" s="1" t="s">
        <v>53</v>
      </c>
      <c r="B56" s="4">
        <v>5</v>
      </c>
      <c r="C56" s="5">
        <v>1.4285714285714299</v>
      </c>
      <c r="D56" s="4">
        <v>393446</v>
      </c>
      <c r="E56" s="5">
        <v>1.43948989915639</v>
      </c>
      <c r="F56" s="6">
        <v>1.2708224254408501E-3</v>
      </c>
      <c r="G56" s="4">
        <v>99.241504188993801</v>
      </c>
    </row>
    <row r="57" spans="1:7" ht="13" customHeight="1">
      <c r="A57" s="1" t="s">
        <v>57</v>
      </c>
      <c r="B57" s="4">
        <v>4</v>
      </c>
      <c r="C57" s="5">
        <v>1.1428571428571399</v>
      </c>
      <c r="D57" s="4">
        <v>320564</v>
      </c>
      <c r="E57" s="5">
        <v>1.17283855988666</v>
      </c>
      <c r="F57" s="6">
        <v>1.24780075117605E-3</v>
      </c>
      <c r="G57" s="4">
        <v>97.443687643385701</v>
      </c>
    </row>
    <row r="58" spans="1:7" ht="13" customHeight="1">
      <c r="A58" s="1" t="s">
        <v>74</v>
      </c>
      <c r="B58" s="4">
        <v>6</v>
      </c>
      <c r="C58" s="5">
        <v>1.71428571428571</v>
      </c>
      <c r="D58" s="4">
        <v>535943</v>
      </c>
      <c r="E58" s="5">
        <v>1.9608396959775201</v>
      </c>
      <c r="F58" s="6">
        <v>1.1195220387242701E-3</v>
      </c>
      <c r="G58" s="4">
        <v>87.426102082817394</v>
      </c>
    </row>
    <row r="59" spans="1:7" ht="13" customHeight="1">
      <c r="A59" s="16" t="s">
        <v>54</v>
      </c>
      <c r="B59" s="7">
        <v>4</v>
      </c>
      <c r="C59" s="8">
        <v>1.1428571428571399</v>
      </c>
      <c r="D59" s="7">
        <v>378999</v>
      </c>
      <c r="E59" s="8">
        <v>1.3866330634709001</v>
      </c>
      <c r="F59" s="9">
        <v>1.05541175570384E-3</v>
      </c>
      <c r="G59" s="7">
        <v>82.419579697345597</v>
      </c>
    </row>
    <row r="60" spans="1:7" s="22" customFormat="1" ht="13" customHeight="1">
      <c r="A60" s="16" t="s">
        <v>58</v>
      </c>
      <c r="B60" s="7">
        <v>4</v>
      </c>
      <c r="C60" s="8">
        <v>1.1428571428571399</v>
      </c>
      <c r="D60" s="7">
        <v>391130</v>
      </c>
      <c r="E60" s="8">
        <v>1.43101641459575</v>
      </c>
      <c r="F60" s="9">
        <v>1.0226778820341101E-3</v>
      </c>
      <c r="G60" s="7">
        <v>79.863314718160893</v>
      </c>
    </row>
    <row r="61" spans="1:7" ht="13" customHeight="1">
      <c r="A61" s="16" t="s">
        <v>7</v>
      </c>
      <c r="B61" s="7">
        <v>1</v>
      </c>
      <c r="C61" s="8">
        <v>0.28571428571428598</v>
      </c>
      <c r="D61" s="7">
        <v>102371</v>
      </c>
      <c r="E61" s="8">
        <v>0.37454192053430102</v>
      </c>
      <c r="F61" s="9">
        <v>9.7683914389817394E-4</v>
      </c>
      <c r="G61" s="7">
        <v>76.283660132543105</v>
      </c>
    </row>
    <row r="62" spans="1:7" ht="13" customHeight="1">
      <c r="A62" s="1" t="s">
        <v>96</v>
      </c>
      <c r="B62" s="4">
        <v>3</v>
      </c>
      <c r="C62" s="5">
        <v>0.85714285714285698</v>
      </c>
      <c r="D62" s="4">
        <v>371023</v>
      </c>
      <c r="E62" s="5">
        <v>1.35745149488037</v>
      </c>
      <c r="F62" s="6">
        <v>8.0857520962312297E-4</v>
      </c>
      <c r="G62" s="4">
        <v>63.143534805889999</v>
      </c>
    </row>
    <row r="63" spans="1:7" ht="13" customHeight="1">
      <c r="A63" s="16" t="s">
        <v>87</v>
      </c>
      <c r="B63" s="7">
        <v>3</v>
      </c>
      <c r="C63" s="8">
        <v>0.85714285714285698</v>
      </c>
      <c r="D63" s="7">
        <v>405029</v>
      </c>
      <c r="E63" s="8">
        <v>1.4818682979758699</v>
      </c>
      <c r="F63" s="9">
        <v>7.4068770384342795E-4</v>
      </c>
      <c r="G63" s="7">
        <v>57.8420402348615</v>
      </c>
    </row>
    <row r="64" spans="1:7" ht="13" customHeight="1">
      <c r="A64" s="16" t="s">
        <v>101</v>
      </c>
      <c r="B64" s="7">
        <v>3</v>
      </c>
      <c r="C64" s="8">
        <v>0.85714285714285698</v>
      </c>
      <c r="D64" s="7">
        <v>413269</v>
      </c>
      <c r="E64" s="8">
        <v>1.5120157559981799</v>
      </c>
      <c r="F64" s="9">
        <v>7.2591943746083101E-4</v>
      </c>
      <c r="G64" s="7">
        <v>56.688751670911003</v>
      </c>
    </row>
    <row r="65" spans="1:7" ht="13" customHeight="1">
      <c r="A65" s="1" t="s">
        <v>55</v>
      </c>
      <c r="B65" s="4">
        <v>3</v>
      </c>
      <c r="C65" s="5">
        <v>0.85714285714285698</v>
      </c>
      <c r="D65" s="4">
        <v>419807</v>
      </c>
      <c r="E65" s="5">
        <v>1.53593615412317</v>
      </c>
      <c r="F65" s="6">
        <v>7.1461409647766703E-4</v>
      </c>
      <c r="G65" s="4">
        <v>55.805891074435898</v>
      </c>
    </row>
    <row r="66" spans="1:7" ht="13" customHeight="1">
      <c r="A66" s="1" t="s">
        <v>68</v>
      </c>
      <c r="B66" s="4">
        <v>3</v>
      </c>
      <c r="C66" s="5">
        <v>0.85714285714285698</v>
      </c>
      <c r="D66" s="4">
        <v>454734</v>
      </c>
      <c r="E66" s="5">
        <v>1.66372259421364</v>
      </c>
      <c r="F66" s="6">
        <v>6.5972634551188204E-4</v>
      </c>
      <c r="G66" s="4">
        <v>51.519577850536201</v>
      </c>
    </row>
    <row r="67" spans="1:7" ht="13" customHeight="1">
      <c r="A67" s="1" t="s">
        <v>88</v>
      </c>
      <c r="B67" s="4">
        <v>1</v>
      </c>
      <c r="C67" s="5">
        <v>0.28571428571428598</v>
      </c>
      <c r="D67" s="4">
        <v>167096</v>
      </c>
      <c r="E67" s="5">
        <v>0.61134947156518504</v>
      </c>
      <c r="F67" s="6">
        <v>5.9845837123569698E-4</v>
      </c>
      <c r="G67" s="4">
        <v>46.735018022146399</v>
      </c>
    </row>
    <row r="68" spans="1:7" ht="13" customHeight="1">
      <c r="A68" s="1" t="s">
        <v>102</v>
      </c>
      <c r="B68" s="4">
        <v>3</v>
      </c>
      <c r="C68" s="5">
        <v>0.85714285714285698</v>
      </c>
      <c r="D68" s="4">
        <v>515531</v>
      </c>
      <c r="E68" s="5">
        <v>1.8861588812746599</v>
      </c>
      <c r="F68" s="6">
        <v>5.8192426837571395E-4</v>
      </c>
      <c r="G68" s="4">
        <v>45.443831145529003</v>
      </c>
    </row>
    <row r="69" spans="1:7" ht="13" customHeight="1">
      <c r="A69" s="16" t="s">
        <v>3</v>
      </c>
      <c r="B69" s="7">
        <v>2</v>
      </c>
      <c r="C69" s="8">
        <v>0.57142857142857095</v>
      </c>
      <c r="D69" s="7">
        <v>381462</v>
      </c>
      <c r="E69" s="8">
        <v>1.39564437282878</v>
      </c>
      <c r="F69" s="9">
        <v>5.2429861952173499E-4</v>
      </c>
      <c r="G69" s="7">
        <v>40.9437090532141</v>
      </c>
    </row>
    <row r="70" spans="1:7" ht="13" customHeight="1">
      <c r="A70" s="16" t="s">
        <v>97</v>
      </c>
      <c r="B70" s="7">
        <v>2</v>
      </c>
      <c r="C70" s="8">
        <v>0.57142857142857095</v>
      </c>
      <c r="D70" s="7">
        <v>433368</v>
      </c>
      <c r="E70" s="8">
        <v>1.5855514063368401</v>
      </c>
      <c r="F70" s="9">
        <v>4.6150154141514802E-4</v>
      </c>
      <c r="G70" s="7">
        <v>36.039737919867498</v>
      </c>
    </row>
    <row r="71" spans="1:7" ht="13" customHeight="1">
      <c r="A71" s="1" t="s">
        <v>51</v>
      </c>
      <c r="B71" s="4">
        <v>1</v>
      </c>
      <c r="C71" s="5">
        <v>0.28571428571428598</v>
      </c>
      <c r="D71" s="4">
        <v>254518</v>
      </c>
      <c r="E71" s="5">
        <v>0.93119790302477401</v>
      </c>
      <c r="F71" s="6">
        <v>3.9289951987678701E-4</v>
      </c>
      <c r="G71" s="4">
        <v>30.6824451371949</v>
      </c>
    </row>
    <row r="72" spans="1:7" ht="13" customHeight="1">
      <c r="A72" s="16" t="s">
        <v>5</v>
      </c>
      <c r="B72" s="7">
        <v>2</v>
      </c>
      <c r="C72" s="8">
        <v>0.57142857142857095</v>
      </c>
      <c r="D72" s="7">
        <v>627884</v>
      </c>
      <c r="E72" s="8">
        <v>2.2972216666122098</v>
      </c>
      <c r="F72" s="9">
        <v>3.1853017436341702E-4</v>
      </c>
      <c r="G72" s="7">
        <v>24.874768496819701</v>
      </c>
    </row>
    <row r="73" spans="1:7" ht="13" customHeight="1">
      <c r="A73" s="16" t="s">
        <v>77</v>
      </c>
      <c r="B73" s="7">
        <v>2</v>
      </c>
      <c r="C73" s="8">
        <v>0.57142857142857095</v>
      </c>
      <c r="D73" s="7">
        <v>685319</v>
      </c>
      <c r="E73" s="8">
        <v>2.50735749810636</v>
      </c>
      <c r="F73" s="9">
        <v>2.9183489732518701E-4</v>
      </c>
      <c r="G73" s="7">
        <v>22.790071693411601</v>
      </c>
    </row>
    <row r="74" spans="1:7" ht="13" customHeight="1">
      <c r="A74" s="1" t="s">
        <v>84</v>
      </c>
      <c r="B74" s="4">
        <v>1</v>
      </c>
      <c r="C74" s="5">
        <v>0.28571428571428598</v>
      </c>
      <c r="D74" s="4">
        <v>356203</v>
      </c>
      <c r="E74" s="5">
        <v>1.30322997450528</v>
      </c>
      <c r="F74" s="6">
        <v>2.8073879220556801E-4</v>
      </c>
      <c r="G74" s="4">
        <v>21.923550816328198</v>
      </c>
    </row>
    <row r="75" spans="1:7" ht="13" customHeight="1">
      <c r="A75" s="1" t="s">
        <v>2</v>
      </c>
      <c r="B75" s="4">
        <v>1</v>
      </c>
      <c r="C75" s="5">
        <v>0.28571428571428598</v>
      </c>
      <c r="D75" s="4">
        <v>413832</v>
      </c>
      <c r="E75" s="5">
        <v>1.5140755883849</v>
      </c>
      <c r="F75" s="6">
        <v>2.41643952135166E-4</v>
      </c>
      <c r="G75" s="4">
        <v>18.870543049905699</v>
      </c>
    </row>
    <row r="76" spans="1:7" ht="13" customHeight="1">
      <c r="A76" s="16" t="s">
        <v>65</v>
      </c>
      <c r="B76" s="7">
        <v>1</v>
      </c>
      <c r="C76" s="8">
        <v>0.28571428571428598</v>
      </c>
      <c r="D76" s="7">
        <v>492389</v>
      </c>
      <c r="E76" s="8">
        <v>1.8014898917658699</v>
      </c>
      <c r="F76" s="9">
        <v>2.03091458176361E-4</v>
      </c>
      <c r="G76" s="7">
        <v>15.8598883635267</v>
      </c>
    </row>
    <row r="77" spans="1:7" ht="13" customHeight="1">
      <c r="A77" s="16" t="s">
        <v>73</v>
      </c>
      <c r="B77" s="7">
        <v>1</v>
      </c>
      <c r="C77" s="8">
        <v>0.28571428571428598</v>
      </c>
      <c r="D77" s="7">
        <v>499375</v>
      </c>
      <c r="E77" s="8">
        <v>1.8270493749872201</v>
      </c>
      <c r="F77" s="9">
        <v>2.0025031289111399E-4</v>
      </c>
      <c r="G77" s="7">
        <v>15.6380166636868</v>
      </c>
    </row>
    <row r="78" spans="1:7" ht="13" customHeight="1">
      <c r="A78" s="1" t="s">
        <v>94</v>
      </c>
      <c r="B78" s="4">
        <v>1</v>
      </c>
      <c r="C78" s="5">
        <v>0.28571428571428598</v>
      </c>
      <c r="D78" s="4">
        <v>554709</v>
      </c>
      <c r="E78" s="5">
        <v>2.0294983364200898</v>
      </c>
      <c r="F78" s="6">
        <v>1.8027470259180899E-4</v>
      </c>
      <c r="G78" s="4">
        <v>14.0780743983396</v>
      </c>
    </row>
    <row r="79" spans="1:7" ht="13" customHeight="1">
      <c r="A79" s="1" t="s">
        <v>8</v>
      </c>
      <c r="B79" s="4">
        <v>1</v>
      </c>
      <c r="C79" s="5">
        <v>0.28571428571428598</v>
      </c>
      <c r="D79" s="4">
        <v>0</v>
      </c>
      <c r="E79" s="5">
        <v>0</v>
      </c>
      <c r="F79" s="6">
        <v>0</v>
      </c>
      <c r="G79" s="4">
        <v>0</v>
      </c>
    </row>
    <row r="80" spans="1:7" ht="13" customHeight="1">
      <c r="A80" s="1" t="s">
        <v>47</v>
      </c>
      <c r="B80" s="4">
        <v>0</v>
      </c>
      <c r="C80" s="5">
        <v>0</v>
      </c>
      <c r="D80" s="4">
        <v>162530</v>
      </c>
      <c r="E80" s="5">
        <v>0.59464397480184705</v>
      </c>
      <c r="F80" s="6">
        <v>0</v>
      </c>
      <c r="G80" s="4">
        <v>0</v>
      </c>
    </row>
    <row r="81" spans="1:7" ht="13" customHeight="1">
      <c r="A81" s="16" t="s">
        <v>48</v>
      </c>
      <c r="B81" s="7">
        <v>0</v>
      </c>
      <c r="C81" s="8">
        <v>0</v>
      </c>
      <c r="D81" s="7">
        <v>403219</v>
      </c>
      <c r="E81" s="8">
        <v>1.47524610149281</v>
      </c>
      <c r="F81" s="9">
        <v>0</v>
      </c>
      <c r="G81" s="7">
        <v>0</v>
      </c>
    </row>
    <row r="82" spans="1:7" ht="13" customHeight="1">
      <c r="A82" s="1" t="s">
        <v>49</v>
      </c>
      <c r="B82" s="4">
        <v>0</v>
      </c>
      <c r="C82" s="5">
        <v>0</v>
      </c>
      <c r="D82" s="4">
        <v>159751</v>
      </c>
      <c r="E82" s="5">
        <v>0.58447652506349501</v>
      </c>
      <c r="F82" s="6">
        <v>0</v>
      </c>
      <c r="G82" s="4">
        <v>0</v>
      </c>
    </row>
    <row r="83" spans="1:7" ht="13" customHeight="1">
      <c r="A83" s="16" t="s">
        <v>50</v>
      </c>
      <c r="B83" s="7">
        <v>0</v>
      </c>
      <c r="C83" s="8">
        <v>0</v>
      </c>
      <c r="D83" s="7">
        <v>442016</v>
      </c>
      <c r="E83" s="8">
        <v>1.61719160257191</v>
      </c>
      <c r="F83" s="9">
        <v>0</v>
      </c>
      <c r="G83" s="7">
        <v>0</v>
      </c>
    </row>
    <row r="84" spans="1:7" ht="13" customHeight="1">
      <c r="A84" s="16" t="s">
        <v>56</v>
      </c>
      <c r="B84" s="7">
        <v>0</v>
      </c>
      <c r="C84" s="8">
        <v>0</v>
      </c>
      <c r="D84" s="7">
        <v>468213</v>
      </c>
      <c r="E84" s="8">
        <v>1.7130378353159299</v>
      </c>
      <c r="F84" s="9">
        <v>0</v>
      </c>
      <c r="G84" s="7">
        <v>0</v>
      </c>
    </row>
    <row r="85" spans="1:7" ht="13" customHeight="1">
      <c r="A85" s="1" t="s">
        <v>64</v>
      </c>
      <c r="B85" s="4">
        <v>0</v>
      </c>
      <c r="C85" s="5">
        <v>0</v>
      </c>
      <c r="D85" s="4">
        <v>146046</v>
      </c>
      <c r="E85" s="5">
        <v>0.53433442406885201</v>
      </c>
      <c r="F85" s="6">
        <v>0</v>
      </c>
      <c r="G85" s="4">
        <v>0</v>
      </c>
    </row>
    <row r="86" spans="1:7" ht="13" customHeight="1">
      <c r="A86" s="16" t="s">
        <v>81</v>
      </c>
      <c r="B86" s="7">
        <v>0</v>
      </c>
      <c r="C86" s="8">
        <v>0</v>
      </c>
      <c r="D86" s="7">
        <v>82482</v>
      </c>
      <c r="E86" s="8">
        <v>0.30177459133456003</v>
      </c>
      <c r="F86" s="9">
        <v>0</v>
      </c>
      <c r="G86" s="7">
        <v>0</v>
      </c>
    </row>
    <row r="87" spans="1:7" ht="13" customHeight="1">
      <c r="A87" s="1" t="s">
        <v>82</v>
      </c>
      <c r="B87" s="4">
        <v>0</v>
      </c>
      <c r="C87" s="5">
        <v>0</v>
      </c>
      <c r="D87" s="4">
        <v>135982</v>
      </c>
      <c r="E87" s="5">
        <v>0.497513548154216</v>
      </c>
      <c r="F87" s="6">
        <v>0</v>
      </c>
      <c r="G87" s="4">
        <v>0</v>
      </c>
    </row>
    <row r="88" spans="1:7" ht="13" customHeight="1">
      <c r="A88" s="16" t="s">
        <v>83</v>
      </c>
      <c r="B88" s="7">
        <v>0</v>
      </c>
      <c r="C88" s="8">
        <v>0</v>
      </c>
      <c r="D88" s="7">
        <v>609833</v>
      </c>
      <c r="E88" s="8">
        <v>2.23117897671405</v>
      </c>
      <c r="F88" s="9">
        <v>0</v>
      </c>
      <c r="G88" s="7">
        <v>0</v>
      </c>
    </row>
    <row r="89" spans="1:7" ht="13" customHeight="1">
      <c r="A89" s="16" t="s">
        <v>91</v>
      </c>
      <c r="B89" s="7">
        <v>0</v>
      </c>
      <c r="C89" s="8">
        <v>0</v>
      </c>
      <c r="D89" s="7">
        <v>245130</v>
      </c>
      <c r="E89" s="8">
        <v>0.89685028944303702</v>
      </c>
      <c r="F89" s="9">
        <v>0</v>
      </c>
      <c r="G89" s="7">
        <v>0</v>
      </c>
    </row>
    <row r="90" spans="1:7" ht="13" customHeight="1">
      <c r="A90" s="1" t="s">
        <v>92</v>
      </c>
      <c r="B90" s="4">
        <v>0</v>
      </c>
      <c r="C90" s="5">
        <v>0</v>
      </c>
      <c r="D90" s="4">
        <v>323672</v>
      </c>
      <c r="E90" s="5">
        <v>1.1842097127426501</v>
      </c>
      <c r="F90" s="6">
        <v>0</v>
      </c>
      <c r="G90" s="4">
        <v>0</v>
      </c>
    </row>
    <row r="91" spans="1:7" ht="13" customHeight="1">
      <c r="A91" s="16" t="s">
        <v>93</v>
      </c>
      <c r="B91" s="7">
        <v>0</v>
      </c>
      <c r="C91" s="8">
        <v>0</v>
      </c>
      <c r="D91" s="7">
        <v>144844</v>
      </c>
      <c r="E91" s="8">
        <v>0.52993670021656802</v>
      </c>
      <c r="F91" s="9">
        <v>0</v>
      </c>
      <c r="G91" s="7">
        <v>0</v>
      </c>
    </row>
    <row r="92" spans="1:7" ht="13" customHeight="1">
      <c r="A92" s="1" t="s">
        <v>98</v>
      </c>
      <c r="B92" s="4">
        <v>0</v>
      </c>
      <c r="C92" s="5">
        <v>0</v>
      </c>
      <c r="D92" s="4">
        <v>344808</v>
      </c>
      <c r="E92" s="5">
        <v>1.2615394060387299</v>
      </c>
      <c r="F92" s="6">
        <v>0</v>
      </c>
      <c r="G92" s="4">
        <v>0</v>
      </c>
    </row>
    <row r="93" spans="1:7" ht="13" customHeight="1">
      <c r="A93" s="1" t="s">
        <v>104</v>
      </c>
      <c r="B93" s="4">
        <v>0</v>
      </c>
      <c r="C93" s="5">
        <v>0</v>
      </c>
      <c r="D93" s="4">
        <v>332195</v>
      </c>
      <c r="E93" s="5">
        <v>1.21539257496647</v>
      </c>
      <c r="F93" s="6">
        <v>0</v>
      </c>
      <c r="G93" s="4">
        <v>0</v>
      </c>
    </row>
    <row r="94" spans="1:7" ht="13" customHeight="1">
      <c r="A94" s="16" t="s">
        <v>105</v>
      </c>
      <c r="B94" s="7">
        <v>0</v>
      </c>
      <c r="C94" s="8">
        <v>0</v>
      </c>
      <c r="D94" s="7">
        <v>345331</v>
      </c>
      <c r="E94" s="8">
        <v>1.2634528915418499</v>
      </c>
      <c r="F94" s="9">
        <v>0</v>
      </c>
      <c r="G94" s="7">
        <v>0</v>
      </c>
    </row>
    <row r="95" spans="1:7" ht="13" customHeight="1">
      <c r="A95" s="1" t="s">
        <v>0</v>
      </c>
      <c r="B95" s="4">
        <v>0</v>
      </c>
      <c r="C95" s="5">
        <v>0</v>
      </c>
      <c r="D95" s="4">
        <v>294651</v>
      </c>
      <c r="E95" s="5">
        <v>1.0780313900162399</v>
      </c>
      <c r="F95" s="6">
        <v>0</v>
      </c>
      <c r="G95" s="4">
        <v>0</v>
      </c>
    </row>
    <row r="96" spans="1:7" ht="13" customHeight="1">
      <c r="A96" s="1" t="s">
        <v>4</v>
      </c>
      <c r="B96" s="4">
        <v>0</v>
      </c>
      <c r="C96" s="5">
        <v>0</v>
      </c>
      <c r="D96" s="4">
        <v>414215</v>
      </c>
      <c r="E96" s="5">
        <v>1.5154768597954</v>
      </c>
      <c r="F96" s="6">
        <v>0</v>
      </c>
      <c r="G96" s="4">
        <v>0</v>
      </c>
    </row>
    <row r="97" spans="1:7" ht="14" customHeight="1">
      <c r="A97" s="10" t="s">
        <v>45</v>
      </c>
      <c r="B97" s="11">
        <v>350</v>
      </c>
      <c r="C97" s="12">
        <v>100</v>
      </c>
      <c r="D97" s="11">
        <v>27332321</v>
      </c>
      <c r="E97" s="12">
        <v>100</v>
      </c>
      <c r="F97" s="13">
        <v>1.2805352315304701E-3</v>
      </c>
      <c r="G97" s="11">
        <v>100</v>
      </c>
    </row>
    <row r="98" spans="1:7" ht="9.25" customHeight="1">
      <c r="A98" s="26" t="s">
        <v>9</v>
      </c>
      <c r="B98" s="24"/>
      <c r="C98" s="24"/>
      <c r="D98" s="24"/>
      <c r="E98" s="24"/>
      <c r="F98" s="24"/>
      <c r="G98" s="24"/>
    </row>
    <row r="99" spans="1:7" ht="13.25" customHeight="1">
      <c r="A99" s="27" t="s">
        <v>10</v>
      </c>
      <c r="B99" s="24"/>
      <c r="C99" s="24"/>
      <c r="D99" s="24"/>
      <c r="E99" s="24"/>
      <c r="F99" s="24"/>
      <c r="G99" s="24"/>
    </row>
    <row r="100" spans="1:7">
      <c r="C100" s="17">
        <f>MAX(C30:C96)</f>
        <v>8.8571428571428594</v>
      </c>
    </row>
    <row r="105" spans="1:7">
      <c r="A105" s="2" t="s">
        <v>22</v>
      </c>
      <c r="B105" s="23" t="s">
        <v>23</v>
      </c>
      <c r="C105" s="24"/>
      <c r="D105" s="23" t="s">
        <v>24</v>
      </c>
      <c r="E105" s="24"/>
      <c r="F105" s="14"/>
    </row>
    <row r="106" spans="1:7">
      <c r="A106" s="15" t="s">
        <v>46</v>
      </c>
      <c r="B106" s="15" t="s">
        <v>26</v>
      </c>
      <c r="C106" s="15" t="s">
        <v>27</v>
      </c>
      <c r="D106" s="15" t="s">
        <v>26</v>
      </c>
      <c r="E106" s="15" t="s">
        <v>27</v>
      </c>
      <c r="F106" s="15" t="s">
        <v>29</v>
      </c>
    </row>
    <row r="107" spans="1:7">
      <c r="A107" s="18" t="s">
        <v>78</v>
      </c>
      <c r="B107" s="19">
        <v>31</v>
      </c>
      <c r="C107" s="20">
        <v>8.8571428571428594</v>
      </c>
      <c r="D107" s="19">
        <v>692319</v>
      </c>
      <c r="E107" s="20">
        <v>2.5329682027369702</v>
      </c>
      <c r="F107" s="19">
        <v>349.674458904473</v>
      </c>
    </row>
    <row r="108" spans="1:7" ht="13" customHeight="1">
      <c r="A108" s="18" t="s">
        <v>76</v>
      </c>
      <c r="B108" s="19">
        <v>22</v>
      </c>
      <c r="C108" s="20">
        <v>6.28571428571429</v>
      </c>
      <c r="D108" s="19">
        <v>577709</v>
      </c>
      <c r="E108" s="20">
        <v>2.1136477944920999</v>
      </c>
      <c r="F108" s="19">
        <v>297.387024559819</v>
      </c>
    </row>
    <row r="109" spans="1:7">
      <c r="A109" s="18" t="s">
        <v>95</v>
      </c>
      <c r="B109" s="19">
        <v>19</v>
      </c>
      <c r="C109" s="20">
        <v>5.4285714285714297</v>
      </c>
      <c r="D109" s="19">
        <v>551812</v>
      </c>
      <c r="E109" s="20">
        <v>2.0188991633751101</v>
      </c>
      <c r="F109" s="19">
        <v>268.88769518811301</v>
      </c>
    </row>
    <row r="110" spans="1:7">
      <c r="A110" s="18" t="s">
        <v>90</v>
      </c>
      <c r="B110" s="19">
        <v>17</v>
      </c>
      <c r="C110" s="20">
        <v>4.8571428571428603</v>
      </c>
      <c r="D110" s="19">
        <v>568771</v>
      </c>
      <c r="E110" s="20">
        <v>2.0809465833509</v>
      </c>
      <c r="F110" s="19">
        <v>233.41026127261401</v>
      </c>
    </row>
    <row r="111" spans="1:7">
      <c r="A111" s="18" t="s">
        <v>86</v>
      </c>
      <c r="B111" s="19">
        <v>16</v>
      </c>
      <c r="C111" s="20">
        <v>4.5714285714285703</v>
      </c>
      <c r="D111" s="19">
        <v>672061</v>
      </c>
      <c r="E111" s="20">
        <v>2.45885082353599</v>
      </c>
      <c r="F111" s="19">
        <v>185.91728004281899</v>
      </c>
    </row>
    <row r="112" spans="1:7">
      <c r="A112" s="18" t="s">
        <v>67</v>
      </c>
      <c r="B112" s="19">
        <v>15</v>
      </c>
      <c r="C112" s="20">
        <v>4.28571428571429</v>
      </c>
      <c r="D112" s="19">
        <v>450964</v>
      </c>
      <c r="E112" s="20">
        <v>1.6499294004340099</v>
      </c>
      <c r="F112" s="19">
        <v>259.75137388223601</v>
      </c>
    </row>
    <row r="113" spans="1:6">
      <c r="A113" s="10" t="s">
        <v>45</v>
      </c>
      <c r="B113" s="11">
        <f>SUM(B107:B112)</f>
        <v>120</v>
      </c>
      <c r="C113" s="11">
        <f t="shared" ref="C113:D113" si="0">SUM(C107:C112)</f>
        <v>34.285714285714299</v>
      </c>
      <c r="D113" s="11">
        <f t="shared" si="0"/>
        <v>3513636</v>
      </c>
      <c r="E113" s="12">
        <f>SUM(E107:E112)</f>
        <v>12.85524196792508</v>
      </c>
      <c r="F113" s="11"/>
    </row>
  </sheetData>
  <sheetCalcPr fullCalcOnLoad="1"/>
  <sortState ref="A30:G96">
    <sortCondition descending="1" ref="G31:G96"/>
  </sortState>
  <mergeCells count="18">
    <mergeCell ref="A1:G1"/>
    <mergeCell ref="B2:G2"/>
    <mergeCell ref="B3:G3"/>
    <mergeCell ref="B4:G4"/>
    <mergeCell ref="B5:G5"/>
    <mergeCell ref="A6:G6"/>
    <mergeCell ref="A7:G7"/>
    <mergeCell ref="A8:G8"/>
    <mergeCell ref="B9:C9"/>
    <mergeCell ref="D9:E9"/>
    <mergeCell ref="F9:G9"/>
    <mergeCell ref="B105:C105"/>
    <mergeCell ref="D105:E105"/>
    <mergeCell ref="B28:C28"/>
    <mergeCell ref="D28:E28"/>
    <mergeCell ref="F28:G28"/>
    <mergeCell ref="A98:G98"/>
    <mergeCell ref="A99:G99"/>
  </mergeCells>
  <phoneticPr fontId="10" type="noConversion"/>
  <printOptions horizontalCentered="1"/>
  <pageMargins left="0.59722200000000003" right="0.59722200000000003" top="0.59722200000000003" bottom="0.59722200000000003" header="0" footer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F707018C-27FF-40AD-8A2F-7C74F0FBDC69}"/>
</file>

<file path=customXml/itemProps2.xml><?xml version="1.0" encoding="utf-8"?>
<ds:datastoreItem xmlns:ds="http://schemas.openxmlformats.org/officeDocument/2006/customXml" ds:itemID="{B4188EC1-BC30-432E-9412-E8ABB188EB9C}"/>
</file>

<file path=customXml/itemProps3.xml><?xml version="1.0" encoding="utf-8"?>
<ds:datastoreItem xmlns:ds="http://schemas.openxmlformats.org/officeDocument/2006/customXml" ds:itemID="{C353F543-F45F-4712-B4E2-9E28C61D1E7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alteryx,LLC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susani</dc:creator>
  <cp:keywords/>
  <dc:description>SRC Composer Report</dc:description>
  <cp:lastModifiedBy>Elinor Unwin</cp:lastModifiedBy>
  <cp:revision>1</cp:revision>
  <dcterms:created xsi:type="dcterms:W3CDTF">2016-08-22T09:02:03Z</dcterms:created>
  <dcterms:modified xsi:type="dcterms:W3CDTF">2016-10-09T17:26:14Z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