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Slung Low - Flood\ALL OTHER FOLDERS\BBC\"/>
    </mc:Choice>
  </mc:AlternateContent>
  <bookViews>
    <workbookView xWindow="0" yWindow="0" windowWidth="20490" windowHeight="7530"/>
  </bookViews>
  <sheets>
    <sheet name="Sheet1" sheetId="1" r:id="rId1"/>
    <sheet name="summary list" sheetId="2" r:id="rId2"/>
  </sheets>
  <definedNames>
    <definedName name="_xlnm.Print_Area" localSheetId="0">Sheet1!$A$1:$H$640</definedName>
    <definedName name="_xlnm.Print_Titles" localSheetId="0">Sheet1!$1:$2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4" i="1" l="1"/>
  <c r="H203" i="1"/>
  <c r="H414" i="1"/>
  <c r="H415" i="1"/>
  <c r="H416" i="1"/>
  <c r="H168" i="1"/>
  <c r="H169" i="1"/>
  <c r="H170" i="1"/>
  <c r="H171" i="1"/>
  <c r="H172" i="1"/>
  <c r="H109" i="1"/>
  <c r="H159" i="1"/>
  <c r="H382" i="1"/>
  <c r="H123" i="1"/>
  <c r="H308" i="1"/>
  <c r="H309" i="1"/>
  <c r="H310" i="1"/>
  <c r="H311" i="1"/>
  <c r="H312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120" i="1"/>
  <c r="H340" i="1"/>
  <c r="H341" i="1"/>
  <c r="H121" i="1"/>
  <c r="H349" i="1"/>
  <c r="H350" i="1"/>
  <c r="H351" i="1"/>
  <c r="H352" i="1"/>
  <c r="H353" i="1"/>
  <c r="H354" i="1"/>
  <c r="H355" i="1"/>
  <c r="H356" i="1"/>
  <c r="H357" i="1"/>
  <c r="H358" i="1"/>
  <c r="H122" i="1"/>
  <c r="H392" i="1"/>
  <c r="H393" i="1"/>
  <c r="H124" i="1"/>
  <c r="H531" i="1"/>
  <c r="H132" i="1"/>
  <c r="H402" i="1"/>
  <c r="H578" i="1"/>
  <c r="H219" i="1"/>
  <c r="H155" i="1"/>
  <c r="H156" i="1"/>
  <c r="H157" i="1"/>
  <c r="H158" i="1"/>
  <c r="H613" i="1"/>
  <c r="H635" i="1"/>
  <c r="B385" i="1"/>
  <c r="D596" i="1"/>
  <c r="H596" i="1"/>
  <c r="H474" i="1"/>
  <c r="H434" i="1"/>
  <c r="H182" i="1"/>
  <c r="H183" i="1"/>
  <c r="H476" i="1"/>
  <c r="H145" i="1"/>
  <c r="H146" i="1"/>
  <c r="H107" i="1"/>
  <c r="H181" i="1"/>
  <c r="H602" i="1"/>
  <c r="H621" i="1"/>
  <c r="H617" i="1"/>
  <c r="H584" i="1"/>
  <c r="H479" i="1"/>
  <c r="H270" i="1"/>
  <c r="H272" i="1"/>
  <c r="H273" i="1"/>
  <c r="H248" i="1"/>
  <c r="H480" i="1"/>
  <c r="H154" i="1"/>
  <c r="H545" i="1"/>
  <c r="H475" i="1"/>
  <c r="H618" i="1"/>
  <c r="H200" i="1"/>
  <c r="H196" i="1"/>
  <c r="H197" i="1"/>
  <c r="H201" i="1"/>
  <c r="H202" i="1"/>
  <c r="H193" i="1"/>
  <c r="H194" i="1"/>
  <c r="H198" i="1"/>
  <c r="H199" i="1"/>
  <c r="H204" i="1"/>
  <c r="H214" i="1"/>
  <c r="H215" i="1"/>
  <c r="H216" i="1"/>
  <c r="H217" i="1"/>
  <c r="H218" i="1"/>
  <c r="H220" i="1"/>
  <c r="H229" i="1"/>
  <c r="H230" i="1"/>
  <c r="H231" i="1"/>
  <c r="H232" i="1"/>
  <c r="H233" i="1"/>
  <c r="H237" i="1"/>
  <c r="H246" i="1"/>
  <c r="H247" i="1"/>
  <c r="H249" i="1"/>
  <c r="H250" i="1"/>
  <c r="H259" i="1"/>
  <c r="H260" i="1"/>
  <c r="H261" i="1"/>
  <c r="H283" i="1"/>
  <c r="H285" i="1"/>
  <c r="H287" i="1"/>
  <c r="H296" i="1"/>
  <c r="H297" i="1"/>
  <c r="H298" i="1"/>
  <c r="H299" i="1"/>
  <c r="H366" i="1"/>
  <c r="H368" i="1"/>
  <c r="H369" i="1"/>
  <c r="H370" i="1"/>
  <c r="H371" i="1"/>
  <c r="H372" i="1"/>
  <c r="H383" i="1"/>
  <c r="H413" i="1"/>
  <c r="H417" i="1"/>
  <c r="H126" i="1"/>
  <c r="H425" i="1"/>
  <c r="H426" i="1"/>
  <c r="H427" i="1"/>
  <c r="H428" i="1"/>
  <c r="H429" i="1"/>
  <c r="H430" i="1"/>
  <c r="H431" i="1"/>
  <c r="H432" i="1"/>
  <c r="H433" i="1"/>
  <c r="H437" i="1"/>
  <c r="H127" i="1"/>
  <c r="H445" i="1"/>
  <c r="H446" i="1"/>
  <c r="H447" i="1"/>
  <c r="H457" i="1"/>
  <c r="H458" i="1"/>
  <c r="H459" i="1"/>
  <c r="H460" i="1"/>
  <c r="H469" i="1"/>
  <c r="H470" i="1"/>
  <c r="H471" i="1"/>
  <c r="H472" i="1"/>
  <c r="H473" i="1"/>
  <c r="H477" i="1"/>
  <c r="H478" i="1"/>
  <c r="H481" i="1"/>
  <c r="H506" i="1"/>
  <c r="H507" i="1"/>
  <c r="H508" i="1"/>
  <c r="H509" i="1"/>
  <c r="H510" i="1"/>
  <c r="H519" i="1"/>
  <c r="H520" i="1"/>
  <c r="H522" i="1"/>
  <c r="H542" i="1"/>
  <c r="H546" i="1"/>
  <c r="H548" i="1"/>
  <c r="H560" i="1"/>
  <c r="H561" i="1"/>
  <c r="H562" i="1"/>
  <c r="H563" i="1"/>
  <c r="H566" i="1"/>
  <c r="H567" i="1"/>
  <c r="H577" i="1"/>
  <c r="H579" i="1"/>
  <c r="H580" i="1"/>
  <c r="H581" i="1"/>
  <c r="H582" i="1"/>
  <c r="H583" i="1"/>
  <c r="H585" i="1"/>
  <c r="H594" i="1"/>
  <c r="H595" i="1"/>
  <c r="H597" i="1"/>
  <c r="H598" i="1"/>
  <c r="H599" i="1"/>
  <c r="H601" i="1"/>
  <c r="H603" i="1"/>
  <c r="H604" i="1"/>
  <c r="H615" i="1"/>
  <c r="H616" i="1"/>
  <c r="H619" i="1"/>
  <c r="H620" i="1"/>
  <c r="H622" i="1"/>
  <c r="H623" i="1"/>
  <c r="H624" i="1"/>
  <c r="H636" i="1"/>
  <c r="H645" i="1"/>
  <c r="H646" i="1"/>
  <c r="H647" i="1"/>
  <c r="H648" i="1"/>
  <c r="H85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A421" i="1"/>
  <c r="A408" i="1"/>
  <c r="A388" i="1"/>
  <c r="A362" i="1"/>
  <c r="A345" i="1"/>
  <c r="A335" i="1"/>
  <c r="A316" i="1"/>
  <c r="A292" i="1"/>
  <c r="A278" i="1"/>
  <c r="A266" i="1"/>
  <c r="A242" i="1"/>
  <c r="A225" i="1"/>
  <c r="A188" i="1"/>
  <c r="A177" i="1"/>
  <c r="A165" i="1"/>
  <c r="A105" i="1"/>
  <c r="H99" i="1"/>
  <c r="G99" i="1"/>
  <c r="E99" i="1"/>
  <c r="C71" i="1"/>
  <c r="B71" i="1"/>
  <c r="B70" i="1"/>
  <c r="A68" i="1"/>
  <c r="B41" i="1"/>
  <c r="B40" i="1"/>
  <c r="H381" i="1"/>
  <c r="H384" i="1"/>
  <c r="H130" i="1"/>
  <c r="H288" i="1"/>
  <c r="H117" i="1"/>
  <c r="H448" i="1"/>
  <c r="H456" i="1"/>
  <c r="H461" i="1"/>
  <c r="H238" i="1"/>
  <c r="H113" i="1"/>
  <c r="H251" i="1"/>
  <c r="H114" i="1"/>
  <c r="H274" i="1"/>
  <c r="H116" i="1"/>
  <c r="H184" i="1"/>
  <c r="H110" i="1"/>
  <c r="H649" i="1"/>
  <c r="H221" i="1"/>
  <c r="H112" i="1"/>
  <c r="H605" i="1"/>
  <c r="H135" i="1"/>
  <c r="H568" i="1"/>
  <c r="H576" i="1"/>
  <c r="H586" i="1"/>
  <c r="H134" i="1"/>
  <c r="H551" i="1"/>
  <c r="H133" i="1"/>
  <c r="H523" i="1"/>
  <c r="H262" i="1"/>
  <c r="H115" i="1"/>
  <c r="H532" i="1"/>
  <c r="H511" i="1"/>
  <c r="H131" i="1"/>
  <c r="H625" i="1"/>
  <c r="H136" i="1"/>
  <c r="H161" i="1"/>
  <c r="H108" i="1"/>
  <c r="H128" i="1"/>
  <c r="H637" i="1"/>
  <c r="H137" i="1"/>
  <c r="H401" i="1"/>
  <c r="H404" i="1"/>
  <c r="H125" i="1"/>
  <c r="H300" i="1"/>
  <c r="H118" i="1"/>
  <c r="H483" i="1"/>
  <c r="H129" i="1"/>
  <c r="H205" i="1"/>
  <c r="H111" i="1"/>
  <c r="H139" i="1"/>
  <c r="D76" i="1"/>
  <c r="H76" i="1"/>
  <c r="H88" i="1"/>
</calcChain>
</file>

<file path=xl/sharedStrings.xml><?xml version="1.0" encoding="utf-8"?>
<sst xmlns="http://schemas.openxmlformats.org/spreadsheetml/2006/main" count="806" uniqueCount="427">
  <si>
    <t>SCHEDULE 1</t>
  </si>
  <si>
    <t>Programme Title:</t>
  </si>
  <si>
    <t>Programme Number:</t>
  </si>
  <si>
    <t>Synopsis:</t>
  </si>
  <si>
    <t>Slot Length:</t>
  </si>
  <si>
    <t>Address:</t>
  </si>
  <si>
    <t>Fax:</t>
  </si>
  <si>
    <t>Other Key Personnel:</t>
  </si>
  <si>
    <t>SUMMARY SCHEDULE</t>
  </si>
  <si>
    <t>Development</t>
  </si>
  <si>
    <t>to</t>
  </si>
  <si>
    <t>(</t>
  </si>
  <si>
    <t>wks/days)</t>
  </si>
  <si>
    <t>Pre-Production</t>
  </si>
  <si>
    <t>Shoot</t>
  </si>
  <si>
    <t>Post-Production</t>
  </si>
  <si>
    <t>Delivery date(s) to Broadcaster:</t>
  </si>
  <si>
    <t>Studios:</t>
  </si>
  <si>
    <t>Locations:</t>
  </si>
  <si>
    <t>Labs/Facilities House(s):</t>
  </si>
  <si>
    <t>Programme(s) to be orignated on: (delete as appropriate)</t>
  </si>
  <si>
    <t>Delivery Format:</t>
  </si>
  <si>
    <t>SCHEDULE 2</t>
  </si>
  <si>
    <t>Please list those Union Agreements upon which the budget figures are based:</t>
  </si>
  <si>
    <t>Writer(s):</t>
  </si>
  <si>
    <t>Equity:</t>
  </si>
  <si>
    <t>MU:</t>
  </si>
  <si>
    <t>BECTU:</t>
  </si>
  <si>
    <t>Other:</t>
  </si>
  <si>
    <t>Are all personnel involved in the production members of the relevant Unions:</t>
  </si>
  <si>
    <t>As appropriate</t>
  </si>
  <si>
    <t>If "No" please attach details)</t>
  </si>
  <si>
    <t>PACT Member:</t>
  </si>
  <si>
    <t>Number of UK transmissions fully paid for within the budget:</t>
  </si>
  <si>
    <t>Other rights cleared: (please detail)</t>
  </si>
  <si>
    <t>SCHEDULE 3</t>
  </si>
  <si>
    <t>COST SUMMARY</t>
  </si>
  <si>
    <t>£</t>
  </si>
  <si>
    <t>Direct Costs and Overheads</t>
  </si>
  <si>
    <t>Production Fee:</t>
  </si>
  <si>
    <t>x</t>
  </si>
  <si>
    <t>%</t>
  </si>
  <si>
    <t>Contingencies (detail):</t>
  </si>
  <si>
    <t>Specific</t>
  </si>
  <si>
    <t>General</t>
  </si>
  <si>
    <t>Completion Guarantee (if appropriate)</t>
  </si>
  <si>
    <t>Guarantor:</t>
  </si>
  <si>
    <t>TOTAL COST</t>
  </si>
  <si>
    <t xml:space="preserve"> </t>
  </si>
  <si>
    <t xml:space="preserve">£ </t>
  </si>
  <si>
    <t>FINANCE SUMMARY</t>
  </si>
  <si>
    <t>Proposed Funding:</t>
  </si>
  <si>
    <t>TOTAL</t>
  </si>
  <si>
    <t>Broadcaster:</t>
  </si>
  <si>
    <t>Co-Funders:</t>
  </si>
  <si>
    <t>TOTAL FUNDING</t>
  </si>
  <si>
    <t>*Approximate figures are required. A detailed cash flow will be required following agreement of the budget figures.</t>
  </si>
  <si>
    <t>Signed:</t>
  </si>
  <si>
    <t>(Production Accountant)</t>
  </si>
  <si>
    <t>Date:</t>
  </si>
  <si>
    <t>(Producer)</t>
  </si>
  <si>
    <t>DIRECT COSTS AND OVERHEADS</t>
  </si>
  <si>
    <t>SCHEDULE 4</t>
  </si>
  <si>
    <t xml:space="preserve">  Story/Scripts/Development</t>
  </si>
  <si>
    <t xml:space="preserve">  Producer/Director</t>
  </si>
  <si>
    <t xml:space="preserve">  Artists</t>
  </si>
  <si>
    <t xml:space="preserve">  Presenters/Interviewees etc.</t>
  </si>
  <si>
    <t xml:space="preserve">  Production Unit Salaries</t>
  </si>
  <si>
    <t xml:space="preserve">  Crew - Camera</t>
  </si>
  <si>
    <t xml:space="preserve">  Crew - Sound</t>
  </si>
  <si>
    <t xml:space="preserve">  Crew - Art Department</t>
  </si>
  <si>
    <t xml:space="preserve">  Studios/Outside Broadcast</t>
  </si>
  <si>
    <t xml:space="preserve">  Other Production Facilities</t>
  </si>
  <si>
    <t xml:space="preserve">  Film/Tape Stock</t>
  </si>
  <si>
    <t xml:space="preserve">  Picture/Sound Post Production - Film</t>
  </si>
  <si>
    <t xml:space="preserve">  Picture/Sound Post Production - Tape</t>
  </si>
  <si>
    <t xml:space="preserve">  Archive Material</t>
  </si>
  <si>
    <t xml:space="preserve">  Travel/Transport</t>
  </si>
  <si>
    <t xml:space="preserve">  Hotel/Living</t>
  </si>
  <si>
    <t xml:space="preserve">  Other Prodcution Costs</t>
  </si>
  <si>
    <t xml:space="preserve">  Insurance/Finance/Legal</t>
  </si>
  <si>
    <t xml:space="preserve">  Production Overheads</t>
  </si>
  <si>
    <t>TOTAL DIRECT COSTS AND OVERHEADS</t>
  </si>
  <si>
    <t>STORY / SCRIPTS / DEVELOPMENT</t>
  </si>
  <si>
    <t>SCHEDULE 5</t>
  </si>
  <si>
    <t>Code</t>
  </si>
  <si>
    <t>Description</t>
  </si>
  <si>
    <t>Amount</t>
  </si>
  <si>
    <t>Units</t>
  </si>
  <si>
    <t>X</t>
  </si>
  <si>
    <t>Rate</t>
  </si>
  <si>
    <t>Total</t>
  </si>
  <si>
    <t xml:space="preserve">TOTAL SCHEDULE 5 </t>
  </si>
  <si>
    <t>Notes:</t>
  </si>
  <si>
    <t>PRODUCER / DIRECTOR</t>
  </si>
  <si>
    <t>SCHEDULE 6</t>
  </si>
  <si>
    <t>weeks</t>
  </si>
  <si>
    <t xml:space="preserve">TOTAL SCHEDULE 6 </t>
  </si>
  <si>
    <t>ARTISTS</t>
  </si>
  <si>
    <t>SCHEDULE 7a</t>
  </si>
  <si>
    <t>TOTAL SCHEDULE 7a</t>
  </si>
  <si>
    <t>Brought forward from previous page</t>
  </si>
  <si>
    <t>PRESENTER / INTERVIEWEES ETC.</t>
  </si>
  <si>
    <t>SCHEDULE 8</t>
  </si>
  <si>
    <t>cost</t>
  </si>
  <si>
    <t>days</t>
  </si>
  <si>
    <t xml:space="preserve">TOTAL SCHEDULE 8 </t>
  </si>
  <si>
    <t>PRODUCTION UNIT SALARIES</t>
  </si>
  <si>
    <t>SCHEDULE 9</t>
  </si>
  <si>
    <t>Production Manager</t>
  </si>
  <si>
    <t xml:space="preserve">TOTAL SCHEDULE 9 </t>
  </si>
  <si>
    <t>SCHEDULE 10</t>
  </si>
  <si>
    <t>allow</t>
  </si>
  <si>
    <t xml:space="preserve">TOTAL SCHEDULE 10 </t>
  </si>
  <si>
    <t>CREW - CAMERA</t>
  </si>
  <si>
    <t>SCHEDULE 11</t>
  </si>
  <si>
    <t>Travel</t>
  </si>
  <si>
    <t xml:space="preserve">allow </t>
  </si>
  <si>
    <t>TOTAL SCHEDULE 11</t>
  </si>
  <si>
    <t>CREW - SOUND</t>
  </si>
  <si>
    <t>SCHEDULE 12</t>
  </si>
  <si>
    <t>TOTAL SCHEDULE 12</t>
  </si>
  <si>
    <t>CREW - LIGHTING</t>
  </si>
  <si>
    <t>SCHEDULE 13</t>
  </si>
  <si>
    <t>TOTAL SCHEDULE 13</t>
  </si>
  <si>
    <t>CREW - ART DEPARTMENT</t>
  </si>
  <si>
    <t>SCHEDULE 14</t>
  </si>
  <si>
    <t>TOTAL SCHEDULE 14</t>
  </si>
  <si>
    <t>CREW ­ WARDROBE/MAKE-UP/HAIR</t>
  </si>
  <si>
    <t>SCHEDULE 15</t>
  </si>
  <si>
    <t>WARDROBE</t>
  </si>
  <si>
    <t>Costume Designer</t>
  </si>
  <si>
    <t>MAKE-UP</t>
  </si>
  <si>
    <t>Make-up Artist</t>
  </si>
  <si>
    <t>HAIR</t>
  </si>
  <si>
    <t>Hairdresser</t>
  </si>
  <si>
    <t>TOTAL SCHEDULE 15</t>
  </si>
  <si>
    <t>CREW ­ EDITING</t>
  </si>
  <si>
    <t>SCHEDULE 16</t>
  </si>
  <si>
    <t>TOTAL SCHEDULE 16</t>
  </si>
  <si>
    <t>SCHEDULE 17</t>
  </si>
  <si>
    <t xml:space="preserve">TOTAL SCHEDULE 17 </t>
  </si>
  <si>
    <t>SALARY &amp; WAGE RELATED OVERHEADS</t>
  </si>
  <si>
    <t>SCHEDULE 18</t>
  </si>
  <si>
    <t>Crew National Insurance</t>
  </si>
  <si>
    <t xml:space="preserve">TOTAL SCHEDULE 18 </t>
  </si>
  <si>
    <t>MATERIALS ­ ART DEPARTMENT</t>
  </si>
  <si>
    <t>SCHEDULE 19</t>
  </si>
  <si>
    <t>Consumables</t>
  </si>
  <si>
    <t>TOTAL SCHEDULE 19</t>
  </si>
  <si>
    <t>MATERIALS­WARDROBE/MAKE-UP/HAIR</t>
  </si>
  <si>
    <t>SCHEDULE 20</t>
  </si>
  <si>
    <t>Costumes Hired</t>
  </si>
  <si>
    <t>Make-up Materials</t>
  </si>
  <si>
    <t>Hair Materials</t>
  </si>
  <si>
    <t>TOTAL SCHEDULE 20</t>
  </si>
  <si>
    <t>PRODUCTION EQUIPMENT</t>
  </si>
  <si>
    <t>SCHEDULE 21a</t>
  </si>
  <si>
    <t>Grip Equipment</t>
  </si>
  <si>
    <t>TOTAL SCHEDULE 21a</t>
  </si>
  <si>
    <t>PRODUCTION EQUIPMENT (cont.)</t>
  </si>
  <si>
    <t>SCHEDULE 21b</t>
  </si>
  <si>
    <t>21a</t>
  </si>
  <si>
    <t>TOTAL SCHEDULE 21</t>
  </si>
  <si>
    <t>FACILITY PACKAGE ARRANGEMENTS</t>
  </si>
  <si>
    <t>SCHEDULE 22</t>
  </si>
  <si>
    <t>TOTAL SCHEDULE 22</t>
  </si>
  <si>
    <t>STUDIOS / OUTSIDE BROADCAST</t>
  </si>
  <si>
    <t>SCHEDULE 23</t>
  </si>
  <si>
    <t>TOTAL SCHEDULE 23</t>
  </si>
  <si>
    <t>OTHER PRODUCTION FACILITIES</t>
  </si>
  <si>
    <t>SCHEDULE 24</t>
  </si>
  <si>
    <t xml:space="preserve">TOTAL SCHEDULE 24 </t>
  </si>
  <si>
    <t>FILM / TAPE STOCK</t>
  </si>
  <si>
    <t>SCHEDULE 25</t>
  </si>
  <si>
    <t>Other Film Stock</t>
  </si>
  <si>
    <t>TAPE STOCK</t>
  </si>
  <si>
    <t>Shooting Tape(s)</t>
  </si>
  <si>
    <t xml:space="preserve">Viewing Tape(s) </t>
  </si>
  <si>
    <t>Master/Safety Tapes ­ Vision</t>
  </si>
  <si>
    <t>TOTAL SCHEDULE 25</t>
  </si>
  <si>
    <t>SCHEDULE 26a</t>
  </si>
  <si>
    <t>PICTURE/SOUND POST PRODUCTION ­ FILM</t>
  </si>
  <si>
    <t>Developing</t>
  </si>
  <si>
    <t>TOTAL SCHEDULE 26a</t>
  </si>
  <si>
    <t>SCHEDULE 26b</t>
  </si>
  <si>
    <t>PICTURE/SOUND POST PRODUCTION ­ FILM (cont.)</t>
  </si>
  <si>
    <t>26a</t>
  </si>
  <si>
    <t>Carried forward from previous page</t>
  </si>
  <si>
    <t>Additional Delivery Requirements</t>
  </si>
  <si>
    <t>TOTAL SCHEDULE 26</t>
  </si>
  <si>
    <t>SCHEDULE 27</t>
  </si>
  <si>
    <t>PICTURE/SOUND POST PRODUCTION ­ TAPE</t>
  </si>
  <si>
    <t>Office Transfers/ Deliverables</t>
  </si>
  <si>
    <t>HD uplift</t>
  </si>
  <si>
    <t>TOTAL SCHEDULE 27</t>
  </si>
  <si>
    <t>ARCHIVE MATERIAL</t>
  </si>
  <si>
    <t>SCHEDULE 28</t>
  </si>
  <si>
    <t>Royalties ­ Stills Archive</t>
  </si>
  <si>
    <t xml:space="preserve">TOTAL SCHEDULE 28  </t>
  </si>
  <si>
    <t>ROSTRUM / GRAPHICS</t>
  </si>
  <si>
    <t>SCHEDULE 29</t>
  </si>
  <si>
    <t>TOTAL SCHEDULE 29</t>
  </si>
  <si>
    <t>MUSIC - COPYRIGHT</t>
  </si>
  <si>
    <t>SCHEDULE 30a</t>
  </si>
  <si>
    <t>TOTAL SCHEDULE 30a</t>
  </si>
  <si>
    <t>MUSIC ­ PERFORMANCE</t>
  </si>
  <si>
    <t>SCHEDULE 30b</t>
  </si>
  <si>
    <t>TOTAL SCHEDULE 30</t>
  </si>
  <si>
    <t>TRAVEL / TRANSPORT</t>
  </si>
  <si>
    <t>SCHEDULE 31a</t>
  </si>
  <si>
    <t>Bikes and Taxis</t>
  </si>
  <si>
    <t>TOTAL SCHEDULE 31a</t>
  </si>
  <si>
    <t>HOTEL / LIVING</t>
  </si>
  <si>
    <t>SCHEDULE 32a</t>
  </si>
  <si>
    <t>Recce/Pre-Production Costs</t>
  </si>
  <si>
    <t>o/ns</t>
  </si>
  <si>
    <t>TOTAL SCHEDULE 32a</t>
  </si>
  <si>
    <t>HOTEL/LIVING (cont.)</t>
  </si>
  <si>
    <t>SCHEDULE 32b</t>
  </si>
  <si>
    <t>meals</t>
  </si>
  <si>
    <t>TOTAL SCHEDULE 32</t>
  </si>
  <si>
    <t>OTHER PRODUCTION COSTS</t>
  </si>
  <si>
    <t>SCHEDULE 33</t>
  </si>
  <si>
    <t>Post-Production Scripts</t>
  </si>
  <si>
    <t xml:space="preserve">Other </t>
  </si>
  <si>
    <t>TOTAL SCHEDULE 33</t>
  </si>
  <si>
    <t>INSURANCE / FINANCE / LEGAL</t>
  </si>
  <si>
    <t>SCHEDULE 34</t>
  </si>
  <si>
    <t>Other Fees</t>
  </si>
  <si>
    <t>Legal</t>
  </si>
  <si>
    <t>TOTAL SCHEDULE 34</t>
  </si>
  <si>
    <t>PROUCTION OVERHEADS</t>
  </si>
  <si>
    <t>SCHEDULE 35</t>
  </si>
  <si>
    <t>TOTAL SCHEDULE 35</t>
  </si>
  <si>
    <t>SCHEDULE 36a</t>
  </si>
  <si>
    <t>TOTAL SCHEDULE 36</t>
  </si>
  <si>
    <t>CONTINUATION SHEET</t>
  </si>
  <si>
    <t>SCHEDULE 37</t>
  </si>
  <si>
    <t>Minimum:</t>
  </si>
  <si>
    <t>COMPILATIONS</t>
  </si>
  <si>
    <t xml:space="preserve">Production Co-ordinator </t>
  </si>
  <si>
    <t>Amt</t>
  </si>
  <si>
    <t xml:space="preserve">Location Fees </t>
  </si>
  <si>
    <t>Allow</t>
  </si>
  <si>
    <t xml:space="preserve">Tape Transfers </t>
  </si>
  <si>
    <t>hours</t>
  </si>
  <si>
    <t>fee</t>
  </si>
  <si>
    <t>Second camera</t>
  </si>
  <si>
    <t>Crew second unit</t>
  </si>
  <si>
    <t>Create avid media</t>
  </si>
  <si>
    <t xml:space="preserve">Clear for BBC Public Service rights </t>
  </si>
  <si>
    <t>Crew vehicle</t>
  </si>
  <si>
    <t>Mileage,tolls &amp; parking</t>
  </si>
  <si>
    <t>Trains</t>
  </si>
  <si>
    <t>Accountancy</t>
  </si>
  <si>
    <t>Legal fees</t>
  </si>
  <si>
    <t>fees</t>
  </si>
  <si>
    <t>Paperwork</t>
  </si>
  <si>
    <t>Props</t>
  </si>
  <si>
    <t>Holiday Pay</t>
  </si>
  <si>
    <t>Meal Allowances ­ Viewings/meetings/edits etc</t>
  </si>
  <si>
    <t>Clearance for BBC Public Services only</t>
  </si>
  <si>
    <t xml:space="preserve">Part-time   </t>
  </si>
  <si>
    <t>Com Record</t>
  </si>
  <si>
    <t xml:space="preserve"> Crew - Editing</t>
  </si>
  <si>
    <t xml:space="preserve"> Facility Package Arrangements</t>
  </si>
  <si>
    <t xml:space="preserve"> Production Equipment</t>
  </si>
  <si>
    <t xml:space="preserve"> Materials Wardrobe/Make-up/Hair</t>
  </si>
  <si>
    <t xml:space="preserve"> Crew Labour costs</t>
  </si>
  <si>
    <t xml:space="preserve"> Crew Wardrobe/Make-uo/Hair</t>
  </si>
  <si>
    <t xml:space="preserve"> Crew second unit</t>
  </si>
  <si>
    <t xml:space="preserve"> Salaries &amp; Wage Related Overheads</t>
  </si>
  <si>
    <t>Production Accountant</t>
  </si>
  <si>
    <t>Travel day/Overtime  allow</t>
  </si>
  <si>
    <t xml:space="preserve">Sound Equipment </t>
  </si>
  <si>
    <t>Unit Manager/vision engineer/lighting director</t>
  </si>
  <si>
    <t xml:space="preserve"> Crew - Lighting</t>
  </si>
  <si>
    <t xml:space="preserve">           </t>
  </si>
  <si>
    <t>Ingest</t>
  </si>
  <si>
    <t>master &amp; clone</t>
  </si>
  <si>
    <t xml:space="preserve">  Rostrum/Graphics - for series </t>
  </si>
  <si>
    <t xml:space="preserve">  Materials - Art Department - Design for series </t>
  </si>
  <si>
    <t xml:space="preserve">Off-line Editing (suite) </t>
  </si>
  <si>
    <t>Composer -  specially composed</t>
  </si>
  <si>
    <t xml:space="preserve">Contributors - </t>
  </si>
  <si>
    <t>Floor Manager</t>
  </si>
  <si>
    <r>
      <t>Electricians</t>
    </r>
    <r>
      <rPr>
        <sz val="10.5"/>
        <rFont val="MS Sans Serif"/>
        <family val="2"/>
      </rPr>
      <t xml:space="preserve"> </t>
    </r>
  </si>
  <si>
    <t>Vison Mixer</t>
  </si>
  <si>
    <t>Tape stock/HD Cam SR/dvds</t>
  </si>
  <si>
    <t>Offline edit - 10 hour days</t>
  </si>
  <si>
    <t>Autocue</t>
  </si>
  <si>
    <t>Camera Equipment   (IN LINE 23)</t>
  </si>
  <si>
    <t>Unit</t>
  </si>
  <si>
    <t>CONTINGENCY</t>
  </si>
  <si>
    <t>Contingency</t>
  </si>
  <si>
    <t>Production travel (crew in facility package)</t>
  </si>
  <si>
    <t>Staff costs - (IN LINE23)</t>
  </si>
  <si>
    <t>file delivery</t>
  </si>
  <si>
    <t>Number of Episodes: 1</t>
  </si>
  <si>
    <t>Tel:</t>
  </si>
  <si>
    <t>BBC Commissioner:      Jonty Claypole</t>
  </si>
  <si>
    <t>tbc</t>
  </si>
  <si>
    <t>No</t>
  </si>
  <si>
    <t>BBC TWO</t>
  </si>
  <si>
    <t>ARTS COUNCIL FOR ENGLAND</t>
  </si>
  <si>
    <t xml:space="preserve">Producer </t>
  </si>
  <si>
    <t>Principal Artist</t>
  </si>
  <si>
    <t>week</t>
  </si>
  <si>
    <t xml:space="preserve">Researchers </t>
  </si>
  <si>
    <t>day</t>
  </si>
  <si>
    <t>Vtop/tech asst/driver</t>
  </si>
  <si>
    <t>Sound Supervisor  (IN LINE 23)</t>
  </si>
  <si>
    <t xml:space="preserve">Sound Assistant </t>
  </si>
  <si>
    <t xml:space="preserve">Graphic Designers </t>
  </si>
  <si>
    <t xml:space="preserve">Set  </t>
  </si>
  <si>
    <t>Online/grade/conform 8 hours</t>
  </si>
  <si>
    <t>Dub (1 day)</t>
  </si>
  <si>
    <t>Drive</t>
  </si>
  <si>
    <t>Allow for Exec/Prod/Dir expenses</t>
  </si>
  <si>
    <t>Production Costs</t>
  </si>
  <si>
    <t xml:space="preserve">Overnights </t>
  </si>
  <si>
    <t>Subsistence 3 days x 6 - production team</t>
  </si>
  <si>
    <t>Subsistence 2 days x 6 (band)</t>
  </si>
  <si>
    <t>Subsistence 1 day (FM/Make up/Script super/VM)</t>
  </si>
  <si>
    <t>Subsistence 2 days x 12 crew + lighitng</t>
  </si>
  <si>
    <t>Camera op x 5</t>
  </si>
  <si>
    <t>Gaffer</t>
  </si>
  <si>
    <t>Rent, rates, utilities, service charges -Telephony, internet, provision of IT equipment, stationery, postage</t>
  </si>
  <si>
    <t>AS11 file delivery</t>
  </si>
  <si>
    <t>Steadicam man plus kit plus focus puller (10 hr days)</t>
  </si>
  <si>
    <t xml:space="preserve">Insurance - E&amp;O </t>
  </si>
  <si>
    <t xml:space="preserve">PR &amp; marketing </t>
  </si>
  <si>
    <t xml:space="preserve">Printing costs paperwork </t>
  </si>
  <si>
    <t>orJimmy Jib (2days = £2400 approx - 10 hr days)</t>
  </si>
  <si>
    <t>Development day</t>
  </si>
  <si>
    <t xml:space="preserve">  Music (Copyright/Performance) - KEPT AT  £1400 EACH</t>
  </si>
  <si>
    <t>Location stills</t>
  </si>
  <si>
    <t>Director (rate tbc)</t>
  </si>
  <si>
    <t xml:space="preserve">Catering at location - Allow </t>
  </si>
  <si>
    <t xml:space="preserve">PROJECT TITLE  </t>
  </si>
  <si>
    <t>NAME OF ORGANISATION</t>
  </si>
  <si>
    <t xml:space="preserve">Producer: </t>
  </si>
  <si>
    <t>Series Producers:  David Jubb &amp; Andrew Fettis</t>
  </si>
  <si>
    <t xml:space="preserve">Executive Producer </t>
  </si>
  <si>
    <r>
      <rPr>
        <b/>
        <sz val="10.5"/>
        <rFont val="MS Sans Serif"/>
        <family val="2"/>
      </rPr>
      <t>Project Manage</t>
    </r>
    <r>
      <rPr>
        <sz val="10.5"/>
        <rFont val="MS Sans Serif"/>
        <family val="2"/>
      </rPr>
      <t>r</t>
    </r>
  </si>
  <si>
    <t>Theatre Crew</t>
  </si>
  <si>
    <t>Stage Manager</t>
  </si>
  <si>
    <t>Script Supervisor -</t>
  </si>
  <si>
    <t>Prep</t>
  </si>
  <si>
    <t>TX/RX</t>
  </si>
  <si>
    <t xml:space="preserve">Offline editor </t>
  </si>
  <si>
    <t>Online editor</t>
  </si>
  <si>
    <t>PROJECT TITLE</t>
  </si>
  <si>
    <t xml:space="preserve">Lighting Equipment </t>
  </si>
  <si>
    <t>OB UNIT/ GALLERY/ FLY RIG</t>
  </si>
  <si>
    <t>HOSPITALITY/ CATERING</t>
  </si>
  <si>
    <t>Graphics-</t>
  </si>
  <si>
    <t xml:space="preserve">PROJECT TITLE </t>
  </si>
  <si>
    <t xml:space="preserve">PRODUCITON TITLE </t>
  </si>
  <si>
    <t>MUSICANS</t>
  </si>
  <si>
    <t>Rehearshal costs</t>
  </si>
  <si>
    <t>Errors and Omission Insurance</t>
  </si>
  <si>
    <t>Office  overheads - Theatre Company</t>
  </si>
  <si>
    <t>Theatre Production Costs</t>
  </si>
  <si>
    <t>Admin fee</t>
  </si>
  <si>
    <t>Director</t>
  </si>
  <si>
    <t>Producer</t>
  </si>
  <si>
    <t>Designer</t>
  </si>
  <si>
    <t>Composer</t>
  </si>
  <si>
    <t>Lighting</t>
  </si>
  <si>
    <t>costume supervisor</t>
  </si>
  <si>
    <t>Choreographer</t>
  </si>
  <si>
    <t>theatre production manager</t>
  </si>
  <si>
    <t>etc</t>
  </si>
  <si>
    <t>Performers - rehearsal</t>
  </si>
  <si>
    <t>eg 5 @ £500 a week for 6 wks</t>
  </si>
  <si>
    <t>Performers TV Prod days</t>
  </si>
  <si>
    <t>Stage Managers - rehearsal</t>
  </si>
  <si>
    <t>Stage Managers TV Prod days</t>
  </si>
  <si>
    <t>rehearsal space</t>
  </si>
  <si>
    <t>set / props</t>
  </si>
  <si>
    <t>costume</t>
  </si>
  <si>
    <t>sound</t>
  </si>
  <si>
    <t>LX</t>
  </si>
  <si>
    <t>crew get in / out</t>
  </si>
  <si>
    <t>Total Theatre Production Costs</t>
  </si>
  <si>
    <t>Television Production Costs</t>
  </si>
  <si>
    <t>unit cost</t>
  </si>
  <si>
    <t>units</t>
  </si>
  <si>
    <t>LOCATION:</t>
  </si>
  <si>
    <t xml:space="preserve">hire </t>
  </si>
  <si>
    <t>miscellaneous costs</t>
  </si>
  <si>
    <t>Comms</t>
  </si>
  <si>
    <t>eg stills photographer</t>
  </si>
  <si>
    <t>Catering</t>
  </si>
  <si>
    <t>for TX days</t>
  </si>
  <si>
    <t>Archive / clearances</t>
  </si>
  <si>
    <t>Televsion Capture Costs</t>
  </si>
  <si>
    <t>Outside Broadcast Unit</t>
  </si>
  <si>
    <t>5 camera OB unit inc uplink</t>
  </si>
  <si>
    <t>Lighting provision and controls</t>
  </si>
  <si>
    <t>LD, consule op, lights</t>
  </si>
  <si>
    <t>Inc prep and pre light days</t>
  </si>
  <si>
    <t>Specilaist Tech</t>
  </si>
  <si>
    <t>Either Crane or Steadicam</t>
  </si>
  <si>
    <t>Script Supervisor</t>
  </si>
  <si>
    <t>Studio</t>
  </si>
  <si>
    <t>Vision Mixer</t>
  </si>
  <si>
    <t>Makeup</t>
  </si>
  <si>
    <t>Runners</t>
  </si>
  <si>
    <t>Edit</t>
  </si>
  <si>
    <t>Days for Pre-records</t>
  </si>
  <si>
    <t>2 days</t>
  </si>
  <si>
    <t>Graphics</t>
  </si>
  <si>
    <t>unit</t>
  </si>
  <si>
    <t>Script</t>
  </si>
  <si>
    <t>Printing</t>
  </si>
  <si>
    <t>Line Producer</t>
  </si>
  <si>
    <t>Exec Producer</t>
  </si>
  <si>
    <t>Prod Manager</t>
  </si>
  <si>
    <t>Prod Co-Ord</t>
  </si>
  <si>
    <t>Weeks</t>
  </si>
  <si>
    <t xml:space="preserve">Total </t>
  </si>
  <si>
    <t>TV capture budget</t>
  </si>
  <si>
    <t>INSURANCE</t>
  </si>
  <si>
    <t>E+O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</si>
</sst>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8" formatCode="&quot;£&quot;#,##0.00;[Red]\-&quot;£&quot;#,##0.00"/>
    <numFmt numFmtId="164" formatCode="&quot;£&quot;#,##0"/>
  </numFmts>
  <fonts count="14" x14ac:knownFonts="1">
    <font>
      <sz val="10"/>
      <name val="Arial"/>
    </font>
    <font>
      <sz val="8"/>
      <name val="Arial"/>
      <family val="2"/>
    </font>
    <font>
      <b/>
      <i/>
      <sz val="10.5"/>
      <name val="MS Sans Serif"/>
      <family val="2"/>
    </font>
    <font>
      <b/>
      <sz val="10.5"/>
      <name val="MS Sans Serif"/>
      <family val="2"/>
    </font>
    <font>
      <sz val="10.5"/>
      <name val="MS Sans Serif"/>
      <family val="2"/>
    </font>
    <font>
      <i/>
      <sz val="10.5"/>
      <name val="MS Sans Serif"/>
      <family val="2"/>
    </font>
    <font>
      <b/>
      <sz val="10.5"/>
      <name val="MS Sans Serif"/>
      <family val="2"/>
    </font>
    <font>
      <sz val="10.5"/>
      <name val="Arial"/>
      <family val="2"/>
    </font>
    <font>
      <sz val="10.5"/>
      <name val="MS Sans Serif"/>
      <family val="2"/>
    </font>
    <font>
      <b/>
      <sz val="10.5"/>
      <color indexed="10"/>
      <name val="MS Sans Serif"/>
      <family val="2"/>
    </font>
    <font>
      <b/>
      <sz val="10.5"/>
      <color indexed="60"/>
      <name val="MS Sans Serif"/>
      <family val="2"/>
    </font>
    <font>
      <b/>
      <sz val="10"/>
      <name val="Arial"/>
      <family val="2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2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Protection="1"/>
    <xf numFmtId="15" fontId="3" fillId="2" borderId="2" xfId="0" applyNumberFormat="1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4" fontId="5" fillId="2" borderId="2" xfId="0" applyNumberFormat="1" applyFont="1" applyFill="1" applyBorder="1" applyProtection="1"/>
    <xf numFmtId="3" fontId="5" fillId="2" borderId="3" xfId="0" applyNumberFormat="1" applyFont="1" applyFill="1" applyBorder="1" applyProtection="1"/>
    <xf numFmtId="0" fontId="2" fillId="2" borderId="4" xfId="0" quotePrefix="1" applyFont="1" applyFill="1" applyBorder="1" applyAlignment="1" applyProtection="1">
      <alignment horizontal="left"/>
    </xf>
    <xf numFmtId="0" fontId="3" fillId="2" borderId="5" xfId="0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4" fontId="5" fillId="2" borderId="5" xfId="0" applyNumberFormat="1" applyFont="1" applyFill="1" applyBorder="1" applyProtection="1"/>
    <xf numFmtId="3" fontId="2" fillId="2" borderId="6" xfId="0" quotePrefix="1" applyNumberFormat="1" applyFont="1" applyFill="1" applyBorder="1" applyAlignment="1" applyProtection="1">
      <alignment horizontal="right"/>
    </xf>
    <xf numFmtId="0" fontId="4" fillId="0" borderId="7" xfId="0" applyFont="1" applyBorder="1" applyAlignment="1" applyProtection="1">
      <alignment horizontal="left"/>
    </xf>
    <xf numFmtId="0" fontId="4" fillId="0" borderId="4" xfId="0" quotePrefix="1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3" fontId="3" fillId="0" borderId="4" xfId="0" applyNumberFormat="1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4" fontId="3" fillId="0" borderId="4" xfId="0" applyNumberFormat="1" applyFont="1" applyBorder="1" applyProtection="1"/>
    <xf numFmtId="3" fontId="3" fillId="0" borderId="8" xfId="0" applyNumberFormat="1" applyFont="1" applyBorder="1" applyProtection="1"/>
    <xf numFmtId="0" fontId="4" fillId="0" borderId="9" xfId="0" applyFont="1" applyBorder="1" applyAlignment="1" applyProtection="1">
      <alignment horizontal="left"/>
    </xf>
    <xf numFmtId="0" fontId="3" fillId="0" borderId="4" xfId="0" applyFont="1" applyBorder="1" applyProtection="1"/>
    <xf numFmtId="3" fontId="3" fillId="0" borderId="4" xfId="0" applyNumberFormat="1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left"/>
    </xf>
    <xf numFmtId="0" fontId="4" fillId="0" borderId="4" xfId="0" applyFont="1" applyBorder="1" applyProtection="1"/>
    <xf numFmtId="0" fontId="4" fillId="0" borderId="10" xfId="0" applyFont="1" applyBorder="1" applyAlignment="1" applyProtection="1">
      <alignment horizontal="left"/>
    </xf>
    <xf numFmtId="0" fontId="4" fillId="0" borderId="4" xfId="0" quotePrefix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right"/>
    </xf>
    <xf numFmtId="4" fontId="4" fillId="0" borderId="4" xfId="0" applyNumberFormat="1" applyFont="1" applyBorder="1" applyProtection="1"/>
    <xf numFmtId="0" fontId="4" fillId="0" borderId="11" xfId="0" quotePrefix="1" applyFont="1" applyBorder="1" applyAlignment="1" applyProtection="1">
      <alignment horizontal="left"/>
    </xf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3" fontId="4" fillId="0" borderId="12" xfId="0" applyNumberFormat="1" applyFont="1" applyBorder="1" applyAlignment="1" applyProtection="1">
      <alignment horizontal="center"/>
    </xf>
    <xf numFmtId="4" fontId="4" fillId="0" borderId="12" xfId="0" applyNumberFormat="1" applyFont="1" applyBorder="1" applyProtection="1"/>
    <xf numFmtId="3" fontId="4" fillId="0" borderId="13" xfId="0" applyNumberFormat="1" applyFont="1" applyBorder="1" applyProtection="1"/>
    <xf numFmtId="0" fontId="3" fillId="0" borderId="14" xfId="0" applyFont="1" applyBorder="1" applyAlignment="1" applyProtection="1">
      <alignment horizontal="left"/>
    </xf>
    <xf numFmtId="0" fontId="6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Protection="1"/>
    <xf numFmtId="3" fontId="3" fillId="0" borderId="6" xfId="0" applyNumberFormat="1" applyFont="1" applyBorder="1" applyProtection="1"/>
    <xf numFmtId="0" fontId="3" fillId="0" borderId="15" xfId="0" applyFont="1" applyBorder="1" applyAlignment="1" applyProtection="1">
      <alignment horizontal="left"/>
    </xf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3" fontId="3" fillId="0" borderId="5" xfId="0" applyNumberFormat="1" applyFont="1" applyBorder="1" applyAlignment="1" applyProtection="1">
      <alignment horizontal="center"/>
    </xf>
    <xf numFmtId="4" fontId="3" fillId="0" borderId="5" xfId="0" applyNumberFormat="1" applyFont="1" applyBorder="1" applyProtection="1"/>
    <xf numFmtId="3" fontId="3" fillId="0" borderId="16" xfId="0" applyNumberFormat="1" applyFont="1" applyBorder="1" applyProtection="1"/>
    <xf numFmtId="0" fontId="7" fillId="0" borderId="0" xfId="0" applyFont="1"/>
    <xf numFmtId="0" fontId="7" fillId="0" borderId="4" xfId="0" applyFont="1" applyBorder="1"/>
    <xf numFmtId="3" fontId="4" fillId="0" borderId="8" xfId="0" applyNumberFormat="1" applyFont="1" applyBorder="1" applyProtection="1"/>
    <xf numFmtId="0" fontId="4" fillId="0" borderId="14" xfId="0" applyFont="1" applyBorder="1" applyAlignment="1" applyProtection="1">
      <alignment horizontal="left"/>
    </xf>
    <xf numFmtId="15" fontId="3" fillId="0" borderId="4" xfId="0" applyNumberFormat="1" applyFont="1" applyBorder="1" applyAlignment="1" applyProtection="1">
      <alignment horizontal="center"/>
    </xf>
    <xf numFmtId="15" fontId="4" fillId="0" borderId="0" xfId="0" applyNumberFormat="1" applyFont="1" applyBorder="1" applyAlignment="1" applyProtection="1">
      <alignment horizontal="center"/>
    </xf>
    <xf numFmtId="3" fontId="4" fillId="0" borderId="4" xfId="0" applyNumberFormat="1" applyFont="1" applyBorder="1" applyAlignment="1" applyProtection="1">
      <alignment horizontal="right"/>
    </xf>
    <xf numFmtId="1" fontId="3" fillId="0" borderId="0" xfId="0" applyNumberFormat="1" applyFont="1" applyBorder="1" applyAlignment="1" applyProtection="1">
      <alignment horizontal="center"/>
    </xf>
    <xf numFmtId="3" fontId="4" fillId="0" borderId="6" xfId="0" applyNumberFormat="1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" fontId="4" fillId="0" borderId="5" xfId="0" applyNumberFormat="1" applyFont="1" applyBorder="1" applyProtection="1"/>
    <xf numFmtId="3" fontId="4" fillId="0" borderId="16" xfId="0" applyNumberFormat="1" applyFont="1" applyBorder="1" applyProtection="1"/>
    <xf numFmtId="0" fontId="4" fillId="0" borderId="10" xfId="0" quotePrefix="1" applyFont="1" applyBorder="1" applyAlignment="1" applyProtection="1">
      <alignment horizontal="left"/>
    </xf>
    <xf numFmtId="16" fontId="3" fillId="0" borderId="4" xfId="0" applyNumberFormat="1" applyFont="1" applyBorder="1" applyProtection="1"/>
    <xf numFmtId="0" fontId="3" fillId="0" borderId="5" xfId="0" applyFont="1" applyBorder="1" applyAlignment="1" applyProtection="1">
      <alignment horizontal="left"/>
    </xf>
    <xf numFmtId="22" fontId="2" fillId="2" borderId="11" xfId="0" applyNumberFormat="1" applyFont="1" applyFill="1" applyBorder="1" applyAlignment="1" applyProtection="1">
      <alignment horizontal="left"/>
    </xf>
    <xf numFmtId="22" fontId="3" fillId="2" borderId="12" xfId="0" applyNumberFormat="1" applyFont="1" applyFill="1" applyBorder="1" applyProtection="1"/>
    <xf numFmtId="0" fontId="3" fillId="2" borderId="12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3" fontId="2" fillId="2" borderId="12" xfId="0" applyNumberFormat="1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4" fontId="5" fillId="2" borderId="12" xfId="0" applyNumberFormat="1" applyFont="1" applyFill="1" applyBorder="1" applyProtection="1"/>
    <xf numFmtId="3" fontId="5" fillId="2" borderId="13" xfId="0" applyNumberFormat="1" applyFont="1" applyFill="1" applyBorder="1" applyProtection="1"/>
    <xf numFmtId="0" fontId="2" fillId="2" borderId="5" xfId="0" quotePrefix="1" applyFont="1" applyFill="1" applyBorder="1" applyAlignment="1" applyProtection="1">
      <alignment horizontal="left"/>
    </xf>
    <xf numFmtId="3" fontId="4" fillId="0" borderId="5" xfId="0" applyNumberFormat="1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left"/>
    </xf>
    <xf numFmtId="0" fontId="4" fillId="0" borderId="14" xfId="0" quotePrefix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center"/>
    </xf>
    <xf numFmtId="3" fontId="4" fillId="0" borderId="6" xfId="0" applyNumberFormat="1" applyFont="1" applyBorder="1" applyProtection="1"/>
    <xf numFmtId="4" fontId="3" fillId="0" borderId="12" xfId="0" applyNumberFormat="1" applyFont="1" applyBorder="1" applyProtection="1"/>
    <xf numFmtId="0" fontId="4" fillId="0" borderId="15" xfId="0" applyFont="1" applyBorder="1" applyAlignment="1" applyProtection="1">
      <alignment horizontal="left"/>
    </xf>
    <xf numFmtId="4" fontId="4" fillId="0" borderId="0" xfId="0" applyNumberFormat="1" applyFont="1" applyBorder="1" applyProtection="1"/>
    <xf numFmtId="0" fontId="8" fillId="0" borderId="0" xfId="0" applyFont="1"/>
    <xf numFmtId="0" fontId="4" fillId="0" borderId="0" xfId="0" applyFont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left"/>
    </xf>
    <xf numFmtId="3" fontId="4" fillId="0" borderId="0" xfId="0" applyNumberFormat="1" applyFont="1" applyBorder="1" applyProtection="1"/>
    <xf numFmtId="4" fontId="4" fillId="0" borderId="17" xfId="0" applyNumberFormat="1" applyFont="1" applyBorder="1" applyProtection="1"/>
    <xf numFmtId="3" fontId="3" fillId="0" borderId="18" xfId="0" applyNumberFormat="1" applyFont="1" applyBorder="1" applyAlignment="1" applyProtection="1">
      <alignment horizontal="center"/>
    </xf>
    <xf numFmtId="3" fontId="3" fillId="0" borderId="19" xfId="0" applyNumberFormat="1" applyFont="1" applyBorder="1" applyProtection="1"/>
    <xf numFmtId="3" fontId="3" fillId="0" borderId="0" xfId="0" applyNumberFormat="1" applyFont="1" applyBorder="1" applyProtection="1"/>
    <xf numFmtId="3" fontId="4" fillId="0" borderId="5" xfId="0" applyNumberFormat="1" applyFont="1" applyBorder="1" applyProtection="1"/>
    <xf numFmtId="4" fontId="4" fillId="0" borderId="20" xfId="0" applyNumberFormat="1" applyFont="1" applyBorder="1" applyProtection="1"/>
    <xf numFmtId="0" fontId="2" fillId="0" borderId="5" xfId="0" quotePrefix="1" applyFont="1" applyBorder="1" applyAlignment="1" applyProtection="1">
      <alignment horizontal="left"/>
    </xf>
    <xf numFmtId="4" fontId="3" fillId="0" borderId="20" xfId="0" quotePrefix="1" applyNumberFormat="1" applyFont="1" applyBorder="1" applyAlignment="1" applyProtection="1">
      <alignment horizontal="right"/>
    </xf>
    <xf numFmtId="3" fontId="3" fillId="0" borderId="21" xfId="0" applyNumberFormat="1" applyFont="1" applyBorder="1" applyProtection="1"/>
    <xf numFmtId="3" fontId="4" fillId="0" borderId="6" xfId="0" applyNumberFormat="1" applyFont="1" applyBorder="1" applyAlignment="1" applyProtection="1">
      <alignment horizontal="right"/>
    </xf>
    <xf numFmtId="0" fontId="2" fillId="0" borderId="0" xfId="0" quotePrefix="1" applyFont="1" applyBorder="1" applyAlignment="1" applyProtection="1">
      <alignment horizontal="left"/>
    </xf>
    <xf numFmtId="3" fontId="4" fillId="0" borderId="22" xfId="0" applyNumberFormat="1" applyFont="1" applyBorder="1" applyAlignment="1" applyProtection="1">
      <alignment horizontal="center"/>
    </xf>
    <xf numFmtId="4" fontId="4" fillId="0" borderId="23" xfId="0" quotePrefix="1" applyNumberFormat="1" applyFont="1" applyBorder="1" applyAlignment="1" applyProtection="1">
      <alignment horizontal="center"/>
    </xf>
    <xf numFmtId="3" fontId="4" fillId="0" borderId="18" xfId="0" quotePrefix="1" applyNumberFormat="1" applyFont="1" applyBorder="1" applyAlignment="1" applyProtection="1">
      <alignment horizontal="center"/>
    </xf>
    <xf numFmtId="3" fontId="4" fillId="0" borderId="17" xfId="0" applyNumberFormat="1" applyFont="1" applyBorder="1" applyAlignment="1" applyProtection="1">
      <alignment horizontal="center"/>
    </xf>
    <xf numFmtId="4" fontId="4" fillId="0" borderId="24" xfId="0" quotePrefix="1" applyNumberFormat="1" applyFont="1" applyBorder="1" applyAlignment="1" applyProtection="1">
      <alignment horizontal="center"/>
    </xf>
    <xf numFmtId="3" fontId="4" fillId="0" borderId="19" xfId="0" applyNumberFormat="1" applyFont="1" applyBorder="1" applyAlignment="1" applyProtection="1">
      <alignment horizontal="center"/>
    </xf>
    <xf numFmtId="3" fontId="4" fillId="0" borderId="20" xfId="0" applyNumberFormat="1" applyFont="1" applyBorder="1" applyAlignment="1" applyProtection="1">
      <alignment horizontal="center"/>
    </xf>
    <xf numFmtId="4" fontId="4" fillId="0" borderId="25" xfId="0" applyNumberFormat="1" applyFont="1" applyBorder="1" applyAlignment="1" applyProtection="1">
      <alignment horizontal="center"/>
    </xf>
    <xf numFmtId="3" fontId="4" fillId="0" borderId="26" xfId="0" applyNumberFormat="1" applyFont="1" applyBorder="1" applyAlignment="1" applyProtection="1">
      <alignment horizontal="center"/>
    </xf>
    <xf numFmtId="3" fontId="4" fillId="0" borderId="17" xfId="0" applyNumberFormat="1" applyFont="1" applyBorder="1" applyProtection="1"/>
    <xf numFmtId="4" fontId="4" fillId="0" borderId="24" xfId="0" applyNumberFormat="1" applyFont="1" applyBorder="1" applyProtection="1"/>
    <xf numFmtId="3" fontId="4" fillId="0" borderId="19" xfId="0" applyNumberFormat="1" applyFont="1" applyBorder="1" applyAlignment="1" applyProtection="1">
      <alignment horizontal="right"/>
    </xf>
    <xf numFmtId="3" fontId="3" fillId="0" borderId="17" xfId="0" applyNumberFormat="1" applyFont="1" applyBorder="1" applyProtection="1"/>
    <xf numFmtId="4" fontId="3" fillId="0" borderId="24" xfId="0" applyNumberFormat="1" applyFont="1" applyBorder="1" applyProtection="1"/>
    <xf numFmtId="3" fontId="3" fillId="0" borderId="19" xfId="0" applyNumberFormat="1" applyFont="1" applyBorder="1" applyAlignment="1" applyProtection="1">
      <alignment horizontal="right"/>
    </xf>
    <xf numFmtId="3" fontId="3" fillId="0" borderId="20" xfId="0" applyNumberFormat="1" applyFont="1" applyBorder="1" applyProtection="1"/>
    <xf numFmtId="0" fontId="2" fillId="0" borderId="4" xfId="0" quotePrefix="1" applyFont="1" applyBorder="1" applyAlignment="1" applyProtection="1">
      <alignment horizontal="left"/>
    </xf>
    <xf numFmtId="3" fontId="3" fillId="0" borderId="27" xfId="0" applyNumberFormat="1" applyFont="1" applyBorder="1" applyAlignment="1" applyProtection="1">
      <alignment horizontal="right"/>
    </xf>
    <xf numFmtId="3" fontId="3" fillId="0" borderId="28" xfId="0" applyNumberFormat="1" applyFont="1" applyBorder="1" applyProtection="1"/>
    <xf numFmtId="3" fontId="3" fillId="0" borderId="27" xfId="0" applyNumberFormat="1" applyFont="1" applyBorder="1" applyProtection="1"/>
    <xf numFmtId="4" fontId="3" fillId="0" borderId="28" xfId="0" applyNumberFormat="1" applyFont="1" applyBorder="1" applyProtection="1"/>
    <xf numFmtId="3" fontId="4" fillId="0" borderId="0" xfId="0" applyNumberFormat="1" applyFont="1" applyBorder="1" applyAlignment="1" applyProtection="1">
      <alignment horizontal="right"/>
    </xf>
    <xf numFmtId="3" fontId="4" fillId="0" borderId="0" xfId="0" quotePrefix="1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0" fontId="2" fillId="2" borderId="12" xfId="0" applyFont="1" applyFill="1" applyBorder="1" applyProtection="1"/>
    <xf numFmtId="4" fontId="4" fillId="2" borderId="12" xfId="0" applyNumberFormat="1" applyFont="1" applyFill="1" applyBorder="1" applyProtection="1"/>
    <xf numFmtId="3" fontId="4" fillId="2" borderId="13" xfId="0" applyNumberFormat="1" applyFont="1" applyFill="1" applyBorder="1" applyProtection="1"/>
    <xf numFmtId="0" fontId="4" fillId="2" borderId="5" xfId="0" applyFont="1" applyFill="1" applyBorder="1" applyProtection="1"/>
    <xf numFmtId="0" fontId="7" fillId="2" borderId="0" xfId="0" applyFont="1" applyFill="1"/>
    <xf numFmtId="4" fontId="4" fillId="2" borderId="5" xfId="0" applyNumberFormat="1" applyFont="1" applyFill="1" applyBorder="1" applyProtection="1"/>
    <xf numFmtId="3" fontId="2" fillId="2" borderId="16" xfId="0" quotePrefix="1" applyNumberFormat="1" applyFont="1" applyFill="1" applyBorder="1" applyAlignment="1" applyProtection="1">
      <alignment horizontal="right"/>
    </xf>
    <xf numFmtId="0" fontId="4" fillId="0" borderId="29" xfId="0" applyFont="1" applyBorder="1" applyAlignment="1" applyProtection="1">
      <alignment horizontal="center"/>
    </xf>
    <xf numFmtId="4" fontId="2" fillId="0" borderId="27" xfId="0" quotePrefix="1" applyNumberFormat="1" applyFont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center"/>
    </xf>
    <xf numFmtId="4" fontId="2" fillId="2" borderId="12" xfId="0" applyNumberFormat="1" applyFont="1" applyFill="1" applyBorder="1" applyProtection="1"/>
    <xf numFmtId="3" fontId="2" fillId="2" borderId="13" xfId="0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4" fontId="2" fillId="2" borderId="0" xfId="0" applyNumberFormat="1" applyFont="1" applyFill="1" applyBorder="1" applyProtection="1"/>
    <xf numFmtId="3" fontId="2" fillId="2" borderId="6" xfId="0" applyNumberFormat="1" applyFont="1" applyFill="1" applyBorder="1" applyAlignment="1" applyProtection="1">
      <alignment horizontal="right"/>
    </xf>
    <xf numFmtId="0" fontId="3" fillId="0" borderId="29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center"/>
    </xf>
    <xf numFmtId="3" fontId="3" fillId="0" borderId="21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4" fontId="3" fillId="0" borderId="4" xfId="0" applyNumberFormat="1" applyFont="1" applyBorder="1" applyAlignment="1" applyProtection="1">
      <alignment horizontal="center"/>
    </xf>
    <xf numFmtId="3" fontId="3" fillId="0" borderId="8" xfId="0" applyNumberFormat="1" applyFont="1" applyBorder="1" applyAlignment="1" applyProtection="1">
      <alignment horizontal="center"/>
    </xf>
    <xf numFmtId="0" fontId="4" fillId="0" borderId="30" xfId="0" applyFont="1" applyBorder="1" applyProtection="1"/>
    <xf numFmtId="0" fontId="3" fillId="0" borderId="27" xfId="0" applyFont="1" applyBorder="1" applyProtection="1"/>
    <xf numFmtId="0" fontId="3" fillId="0" borderId="30" xfId="0" applyFont="1" applyBorder="1" applyProtection="1"/>
    <xf numFmtId="0" fontId="3" fillId="0" borderId="14" xfId="0" applyFont="1" applyBorder="1" applyAlignment="1" applyProtection="1">
      <alignment horizontal="center"/>
    </xf>
    <xf numFmtId="4" fontId="3" fillId="0" borderId="17" xfId="0" applyNumberFormat="1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Protection="1"/>
    <xf numFmtId="0" fontId="3" fillId="0" borderId="12" xfId="0" applyFont="1" applyBorder="1" applyAlignment="1" applyProtection="1">
      <alignment horizontal="center"/>
    </xf>
    <xf numFmtId="3" fontId="3" fillId="0" borderId="13" xfId="0" applyNumberFormat="1" applyFont="1" applyBorder="1" applyProtection="1"/>
    <xf numFmtId="0" fontId="3" fillId="0" borderId="15" xfId="0" applyFont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0" borderId="30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6" fillId="0" borderId="30" xfId="0" applyFont="1" applyBorder="1" applyProtection="1"/>
    <xf numFmtId="3" fontId="4" fillId="0" borderId="4" xfId="0" applyNumberFormat="1" applyFont="1" applyBorder="1" applyProtection="1"/>
    <xf numFmtId="0" fontId="4" fillId="0" borderId="27" xfId="0" applyFont="1" applyBorder="1" applyProtection="1"/>
    <xf numFmtId="4" fontId="3" fillId="0" borderId="27" xfId="0" applyNumberFormat="1" applyFont="1" applyBorder="1" applyProtection="1"/>
    <xf numFmtId="0" fontId="8" fillId="0" borderId="4" xfId="0" applyFont="1" applyBorder="1" applyProtection="1"/>
    <xf numFmtId="0" fontId="8" fillId="0" borderId="27" xfId="0" applyFont="1" applyBorder="1" applyProtection="1"/>
    <xf numFmtId="0" fontId="6" fillId="0" borderId="4" xfId="0" applyFont="1" applyBorder="1" applyProtection="1"/>
    <xf numFmtId="3" fontId="8" fillId="0" borderId="27" xfId="0" applyNumberFormat="1" applyFont="1" applyBorder="1" applyProtection="1"/>
    <xf numFmtId="3" fontId="8" fillId="0" borderId="0" xfId="0" applyNumberFormat="1" applyFont="1" applyBorder="1" applyProtection="1"/>
    <xf numFmtId="164" fontId="6" fillId="0" borderId="0" xfId="0" applyNumberFormat="1" applyFont="1" applyBorder="1"/>
    <xf numFmtId="0" fontId="2" fillId="2" borderId="0" xfId="0" quotePrefix="1" applyFont="1" applyFill="1" applyBorder="1" applyAlignment="1" applyProtection="1">
      <alignment horizontal="left"/>
    </xf>
    <xf numFmtId="0" fontId="3" fillId="0" borderId="30" xfId="0" quotePrefix="1" applyFont="1" applyBorder="1" applyAlignment="1" applyProtection="1">
      <alignment horizontal="left"/>
    </xf>
    <xf numFmtId="0" fontId="6" fillId="0" borderId="27" xfId="0" applyFont="1" applyBorder="1" applyProtection="1"/>
    <xf numFmtId="0" fontId="6" fillId="0" borderId="0" xfId="0" applyFont="1" applyBorder="1" applyAlignment="1">
      <alignment horizontal="center"/>
    </xf>
    <xf numFmtId="0" fontId="8" fillId="0" borderId="30" xfId="0" applyFont="1" applyBorder="1" applyProtection="1"/>
    <xf numFmtId="0" fontId="3" fillId="0" borderId="31" xfId="0" applyFont="1" applyBorder="1" applyProtection="1"/>
    <xf numFmtId="0" fontId="8" fillId="0" borderId="0" xfId="0" applyFont="1" applyBorder="1" applyProtection="1"/>
    <xf numFmtId="3" fontId="3" fillId="0" borderId="6" xfId="0" applyNumberFormat="1" applyFont="1" applyBorder="1" applyAlignment="1" applyProtection="1">
      <alignment horizontal="right"/>
    </xf>
    <xf numFmtId="0" fontId="6" fillId="0" borderId="4" xfId="0" quotePrefix="1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center"/>
    </xf>
    <xf numFmtId="3" fontId="2" fillId="2" borderId="0" xfId="0" quotePrefix="1" applyNumberFormat="1" applyFont="1" applyFill="1" applyBorder="1" applyAlignment="1" applyProtection="1">
      <alignment horizontal="left"/>
    </xf>
    <xf numFmtId="3" fontId="2" fillId="2" borderId="14" xfId="0" quotePrefix="1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/>
    </xf>
    <xf numFmtId="0" fontId="4" fillId="0" borderId="30" xfId="0" quotePrefix="1" applyFont="1" applyBorder="1" applyAlignment="1" applyProtection="1">
      <alignment horizontal="left"/>
    </xf>
    <xf numFmtId="0" fontId="6" fillId="0" borderId="30" xfId="0" quotePrefix="1" applyFont="1" applyBorder="1" applyAlignment="1" applyProtection="1">
      <alignment horizontal="left"/>
    </xf>
    <xf numFmtId="0" fontId="3" fillId="0" borderId="4" xfId="0" quotePrefix="1" applyFont="1" applyBorder="1" applyAlignment="1" applyProtection="1">
      <alignment horizontal="left"/>
    </xf>
    <xf numFmtId="0" fontId="4" fillId="0" borderId="14" xfId="0" applyFont="1" applyBorder="1"/>
    <xf numFmtId="0" fontId="3" fillId="0" borderId="29" xfId="0" quotePrefix="1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center"/>
    </xf>
    <xf numFmtId="4" fontId="6" fillId="0" borderId="27" xfId="0" applyNumberFormat="1" applyFont="1" applyBorder="1" applyProtection="1"/>
    <xf numFmtId="0" fontId="6" fillId="0" borderId="28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4" fontId="4" fillId="0" borderId="27" xfId="0" applyNumberFormat="1" applyFont="1" applyBorder="1" applyProtection="1"/>
    <xf numFmtId="0" fontId="3" fillId="0" borderId="0" xfId="0" applyFont="1" applyBorder="1"/>
    <xf numFmtId="0" fontId="2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4" fontId="2" fillId="0" borderId="12" xfId="0" applyNumberFormat="1" applyFont="1" applyBorder="1" applyProtection="1"/>
    <xf numFmtId="3" fontId="2" fillId="0" borderId="13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" fontId="2" fillId="0" borderId="0" xfId="0" applyNumberFormat="1" applyFont="1" applyBorder="1" applyProtection="1"/>
    <xf numFmtId="3" fontId="2" fillId="0" borderId="6" xfId="0" quotePrefix="1" applyNumberFormat="1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center"/>
    </xf>
    <xf numFmtId="0" fontId="3" fillId="0" borderId="33" xfId="0" applyFont="1" applyBorder="1" applyProtection="1"/>
    <xf numFmtId="0" fontId="3" fillId="0" borderId="34" xfId="0" applyFont="1" applyBorder="1" applyProtection="1"/>
    <xf numFmtId="0" fontId="3" fillId="0" borderId="34" xfId="0" applyFont="1" applyBorder="1" applyAlignment="1" applyProtection="1">
      <alignment horizontal="center"/>
    </xf>
    <xf numFmtId="4" fontId="3" fillId="0" borderId="34" xfId="0" applyNumberFormat="1" applyFont="1" applyBorder="1" applyProtection="1"/>
    <xf numFmtId="3" fontId="3" fillId="0" borderId="35" xfId="0" applyNumberFormat="1" applyFont="1" applyBorder="1" applyProtection="1"/>
    <xf numFmtId="4" fontId="3" fillId="0" borderId="17" xfId="0" applyNumberFormat="1" applyFont="1" applyBorder="1" applyProtection="1"/>
    <xf numFmtId="3" fontId="9" fillId="0" borderId="28" xfId="0" applyNumberFormat="1" applyFont="1" applyBorder="1" applyProtection="1"/>
    <xf numFmtId="0" fontId="8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3" fontId="3" fillId="3" borderId="8" xfId="0" applyNumberFormat="1" applyFont="1" applyFill="1" applyBorder="1" applyProtection="1"/>
    <xf numFmtId="3" fontId="3" fillId="3" borderId="21" xfId="0" applyNumberFormat="1" applyFont="1" applyFill="1" applyBorder="1" applyProtection="1"/>
    <xf numFmtId="0" fontId="8" fillId="0" borderId="4" xfId="0" applyFont="1" applyBorder="1" applyAlignment="1" applyProtection="1">
      <alignment horizontal="left"/>
    </xf>
    <xf numFmtId="0" fontId="4" fillId="0" borderId="4" xfId="0" quotePrefix="1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3" fontId="3" fillId="0" borderId="19" xfId="0" applyNumberFormat="1" applyFont="1" applyFill="1" applyBorder="1" applyProtection="1"/>
    <xf numFmtId="0" fontId="4" fillId="0" borderId="29" xfId="0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left"/>
    </xf>
    <xf numFmtId="0" fontId="4" fillId="0" borderId="4" xfId="0" applyFont="1" applyFill="1" applyBorder="1" applyProtection="1"/>
    <xf numFmtId="3" fontId="7" fillId="0" borderId="0" xfId="0" applyNumberFormat="1" applyFont="1"/>
    <xf numFmtId="3" fontId="11" fillId="0" borderId="0" xfId="0" applyNumberFormat="1" applyFont="1"/>
    <xf numFmtId="0" fontId="3" fillId="0" borderId="30" xfId="0" applyFont="1" applyFill="1" applyBorder="1" applyProtection="1"/>
    <xf numFmtId="0" fontId="3" fillId="0" borderId="4" xfId="0" applyFont="1" applyFill="1" applyBorder="1" applyProtection="1"/>
    <xf numFmtId="0" fontId="3" fillId="0" borderId="29" xfId="0" applyFont="1" applyFill="1" applyBorder="1" applyAlignment="1" applyProtection="1">
      <alignment horizontal="center"/>
    </xf>
    <xf numFmtId="0" fontId="8" fillId="0" borderId="4" xfId="0" applyFont="1" applyFill="1" applyBorder="1" applyProtection="1"/>
    <xf numFmtId="0" fontId="3" fillId="0" borderId="27" xfId="0" applyFont="1" applyFill="1" applyBorder="1" applyAlignment="1" applyProtection="1">
      <alignment horizontal="center"/>
    </xf>
    <xf numFmtId="4" fontId="3" fillId="0" borderId="27" xfId="0" applyNumberFormat="1" applyFont="1" applyFill="1" applyBorder="1" applyProtection="1"/>
    <xf numFmtId="3" fontId="3" fillId="0" borderId="8" xfId="0" applyNumberFormat="1" applyFont="1" applyFill="1" applyBorder="1" applyProtection="1"/>
    <xf numFmtId="0" fontId="0" fillId="0" borderId="0" xfId="0" applyFill="1"/>
    <xf numFmtId="10" fontId="3" fillId="0" borderId="5" xfId="0" applyNumberFormat="1" applyFont="1" applyFill="1" applyBorder="1" applyProtection="1"/>
    <xf numFmtId="0" fontId="3" fillId="0" borderId="4" xfId="0" applyFont="1" applyFill="1" applyBorder="1" applyAlignment="1" applyProtection="1">
      <alignment horizontal="left"/>
    </xf>
    <xf numFmtId="3" fontId="3" fillId="0" borderId="4" xfId="0" applyNumberFormat="1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center"/>
    </xf>
    <xf numFmtId="0" fontId="3" fillId="0" borderId="27" xfId="0" applyFont="1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4" fontId="3" fillId="0" borderId="28" xfId="0" applyNumberFormat="1" applyFont="1" applyFill="1" applyBorder="1" applyProtection="1"/>
    <xf numFmtId="0" fontId="4" fillId="0" borderId="4" xfId="0" applyFont="1" applyFill="1" applyBorder="1" applyAlignment="1" applyProtection="1">
      <alignment horizontal="left" wrapText="1"/>
    </xf>
    <xf numFmtId="3" fontId="3" fillId="0" borderId="27" xfId="0" applyNumberFormat="1" applyFont="1" applyFill="1" applyBorder="1" applyAlignment="1" applyProtection="1">
      <alignment horizontal="center"/>
    </xf>
    <xf numFmtId="10" fontId="3" fillId="0" borderId="27" xfId="0" applyNumberFormat="1" applyFont="1" applyFill="1" applyBorder="1" applyProtection="1"/>
    <xf numFmtId="0" fontId="4" fillId="0" borderId="4" xfId="0" applyFont="1" applyFill="1" applyBorder="1" applyAlignment="1" applyProtection="1">
      <alignment horizontal="center"/>
    </xf>
    <xf numFmtId="4" fontId="4" fillId="0" borderId="4" xfId="0" applyNumberFormat="1" applyFont="1" applyFill="1" applyBorder="1" applyProtection="1"/>
    <xf numFmtId="3" fontId="3" fillId="0" borderId="21" xfId="0" applyNumberFormat="1" applyFont="1" applyFill="1" applyBorder="1" applyProtection="1"/>
    <xf numFmtId="3" fontId="8" fillId="0" borderId="27" xfId="0" applyNumberFormat="1" applyFont="1" applyFill="1" applyBorder="1" applyProtection="1"/>
    <xf numFmtId="0" fontId="6" fillId="0" borderId="4" xfId="0" applyFont="1" applyFill="1" applyBorder="1" applyProtection="1"/>
    <xf numFmtId="3" fontId="4" fillId="0" borderId="4" xfId="0" applyNumberFormat="1" applyFont="1" applyFill="1" applyBorder="1" applyProtection="1"/>
    <xf numFmtId="0" fontId="4" fillId="0" borderId="27" xfId="0" applyFont="1" applyFill="1" applyBorder="1" applyProtection="1"/>
    <xf numFmtId="0" fontId="4" fillId="0" borderId="28" xfId="0" applyFont="1" applyFill="1" applyBorder="1"/>
    <xf numFmtId="3" fontId="4" fillId="0" borderId="21" xfId="0" applyNumberFormat="1" applyFont="1" applyFill="1" applyBorder="1"/>
    <xf numFmtId="3" fontId="4" fillId="0" borderId="27" xfId="0" applyNumberFormat="1" applyFont="1" applyFill="1" applyBorder="1" applyProtection="1"/>
    <xf numFmtId="0" fontId="3" fillId="0" borderId="0" xfId="0" applyFont="1" applyFill="1" applyBorder="1" applyProtection="1"/>
    <xf numFmtId="3" fontId="8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4" fontId="3" fillId="0" borderId="17" xfId="0" applyNumberFormat="1" applyFont="1" applyFill="1" applyBorder="1" applyAlignment="1" applyProtection="1">
      <alignment horizontal="right"/>
    </xf>
    <xf numFmtId="0" fontId="3" fillId="0" borderId="12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4" fontId="3" fillId="0" borderId="12" xfId="0" applyNumberFormat="1" applyFont="1" applyFill="1" applyBorder="1" applyProtection="1"/>
    <xf numFmtId="3" fontId="3" fillId="0" borderId="13" xfId="0" applyNumberFormat="1" applyFont="1" applyFill="1" applyBorder="1" applyProtection="1"/>
    <xf numFmtId="4" fontId="3" fillId="0" borderId="0" xfId="0" applyNumberFormat="1" applyFont="1" applyFill="1" applyBorder="1" applyProtection="1"/>
    <xf numFmtId="3" fontId="3" fillId="0" borderId="6" xfId="0" applyNumberFormat="1" applyFont="1" applyFill="1" applyBorder="1" applyProtection="1"/>
    <xf numFmtId="0" fontId="3" fillId="0" borderId="30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6" fillId="0" borderId="4" xfId="0" quotePrefix="1" applyFont="1" applyFill="1" applyBorder="1" applyAlignment="1" applyProtection="1">
      <alignment horizontal="left"/>
    </xf>
    <xf numFmtId="0" fontId="3" fillId="0" borderId="30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wrapText="1"/>
    </xf>
    <xf numFmtId="0" fontId="8" fillId="0" borderId="30" xfId="0" applyFont="1" applyFill="1" applyBorder="1" applyProtection="1"/>
    <xf numFmtId="0" fontId="3" fillId="3" borderId="28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3" fillId="0" borderId="30" xfId="0" applyFont="1" applyFill="1" applyBorder="1" applyAlignment="1" applyProtection="1">
      <alignment horizontal="left" wrapText="1"/>
    </xf>
    <xf numFmtId="0" fontId="4" fillId="0" borderId="14" xfId="0" quotePrefix="1" applyFont="1" applyFill="1" applyBorder="1" applyAlignment="1" applyProtection="1">
      <alignment horizontal="left"/>
    </xf>
    <xf numFmtId="3" fontId="3" fillId="0" borderId="28" xfId="0" applyNumberFormat="1" applyFont="1" applyFill="1" applyBorder="1" applyAlignment="1" applyProtection="1">
      <alignment horizontal="center"/>
    </xf>
    <xf numFmtId="10" fontId="3" fillId="0" borderId="28" xfId="0" applyNumberFormat="1" applyFont="1" applyFill="1" applyBorder="1" applyProtection="1"/>
    <xf numFmtId="3" fontId="2" fillId="2" borderId="2" xfId="0" applyNumberFormat="1" applyFont="1" applyFill="1" applyBorder="1" applyAlignment="1" applyProtection="1">
      <alignment horizontal="left"/>
    </xf>
    <xf numFmtId="3" fontId="2" fillId="2" borderId="5" xfId="0" applyNumberFormat="1" applyFont="1" applyFill="1" applyBorder="1" applyAlignment="1" applyProtection="1">
      <alignment horizontal="left"/>
    </xf>
    <xf numFmtId="3" fontId="4" fillId="0" borderId="4" xfId="0" applyNumberFormat="1" applyFont="1" applyBorder="1" applyAlignment="1" applyProtection="1">
      <alignment horizontal="left"/>
    </xf>
    <xf numFmtId="3" fontId="4" fillId="0" borderId="12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left"/>
    </xf>
    <xf numFmtId="3" fontId="3" fillId="0" borderId="5" xfId="0" applyNumberFormat="1" applyFont="1" applyBorder="1" applyAlignment="1" applyProtection="1">
      <alignment horizontal="left"/>
    </xf>
    <xf numFmtId="15" fontId="3" fillId="0" borderId="4" xfId="0" applyNumberFormat="1" applyFont="1" applyBorder="1" applyAlignment="1" applyProtection="1">
      <alignment horizontal="left"/>
    </xf>
    <xf numFmtId="3" fontId="2" fillId="2" borderId="12" xfId="0" applyNumberFormat="1" applyFont="1" applyFill="1" applyBorder="1" applyAlignment="1" applyProtection="1">
      <alignment horizontal="left"/>
    </xf>
    <xf numFmtId="3" fontId="4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>
      <alignment horizontal="left"/>
    </xf>
    <xf numFmtId="3" fontId="4" fillId="0" borderId="24" xfId="0" quotePrefix="1" applyNumberFormat="1" applyFont="1" applyBorder="1" applyAlignment="1" applyProtection="1">
      <alignment horizontal="left"/>
    </xf>
    <xf numFmtId="3" fontId="4" fillId="0" borderId="25" xfId="0" applyNumberFormat="1" applyFont="1" applyBorder="1" applyAlignment="1" applyProtection="1">
      <alignment horizontal="left"/>
    </xf>
    <xf numFmtId="0" fontId="4" fillId="0" borderId="24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25" xfId="0" applyFont="1" applyBorder="1" applyAlignment="1" applyProtection="1">
      <alignment horizontal="left"/>
    </xf>
    <xf numFmtId="3" fontId="3" fillId="0" borderId="28" xfId="0" applyNumberFormat="1" applyFont="1" applyBorder="1" applyAlignment="1" applyProtection="1">
      <alignment horizontal="left"/>
    </xf>
    <xf numFmtId="3" fontId="4" fillId="2" borderId="12" xfId="0" applyNumberFormat="1" applyFont="1" applyFill="1" applyBorder="1" applyAlignment="1" applyProtection="1">
      <alignment horizontal="left"/>
    </xf>
    <xf numFmtId="3" fontId="4" fillId="2" borderId="5" xfId="0" applyNumberFormat="1" applyFont="1" applyFill="1" applyBorder="1" applyAlignment="1" applyProtection="1">
      <alignment horizontal="left"/>
    </xf>
    <xf numFmtId="3" fontId="4" fillId="0" borderId="4" xfId="0" applyNumberFormat="1" applyFont="1" applyFill="1" applyBorder="1" applyAlignment="1" applyProtection="1">
      <alignment horizontal="left"/>
    </xf>
    <xf numFmtId="3" fontId="3" fillId="0" borderId="12" xfId="0" applyNumberFormat="1" applyFont="1" applyBorder="1" applyAlignment="1" applyProtection="1">
      <alignment horizontal="left"/>
    </xf>
    <xf numFmtId="3" fontId="3" fillId="0" borderId="27" xfId="0" applyNumberFormat="1" applyFont="1" applyBorder="1" applyAlignment="1" applyProtection="1">
      <alignment horizontal="left"/>
    </xf>
    <xf numFmtId="3" fontId="3" fillId="0" borderId="27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3" fillId="0" borderId="28" xfId="0" applyNumberFormat="1" applyFont="1" applyFill="1" applyBorder="1" applyAlignment="1" applyProtection="1">
      <alignment horizontal="left"/>
    </xf>
    <xf numFmtId="3" fontId="6" fillId="0" borderId="28" xfId="0" applyNumberFormat="1" applyFont="1" applyFill="1" applyBorder="1" applyAlignment="1" applyProtection="1">
      <alignment horizontal="left"/>
    </xf>
    <xf numFmtId="0" fontId="4" fillId="0" borderId="28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3" fontId="3" fillId="0" borderId="12" xfId="0" applyNumberFormat="1" applyFont="1" applyFill="1" applyBorder="1" applyAlignment="1" applyProtection="1">
      <alignment horizontal="left"/>
    </xf>
    <xf numFmtId="0" fontId="3" fillId="0" borderId="28" xfId="0" applyFont="1" applyBorder="1" applyAlignment="1" applyProtection="1">
      <alignment horizontal="left"/>
    </xf>
    <xf numFmtId="3" fontId="6" fillId="0" borderId="27" xfId="0" applyNumberFormat="1" applyFont="1" applyBorder="1" applyAlignment="1" applyProtection="1">
      <alignment horizontal="left"/>
    </xf>
    <xf numFmtId="3" fontId="6" fillId="0" borderId="28" xfId="0" applyNumberFormat="1" applyFont="1" applyBorder="1" applyAlignment="1" applyProtection="1">
      <alignment horizontal="left"/>
    </xf>
    <xf numFmtId="3" fontId="4" fillId="0" borderId="27" xfId="0" applyNumberFormat="1" applyFont="1" applyBorder="1" applyAlignment="1" applyProtection="1">
      <alignment horizontal="left"/>
    </xf>
    <xf numFmtId="3" fontId="6" fillId="0" borderId="27" xfId="0" applyNumberFormat="1" applyFont="1" applyFill="1" applyBorder="1" applyAlignment="1" applyProtection="1">
      <alignment horizontal="left"/>
    </xf>
    <xf numFmtId="3" fontId="2" fillId="0" borderId="12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/>
    </xf>
    <xf numFmtId="3" fontId="3" fillId="0" borderId="34" xfId="0" applyNumberFormat="1" applyFont="1" applyBorder="1" applyAlignment="1" applyProtection="1">
      <alignment horizontal="left"/>
    </xf>
    <xf numFmtId="6" fontId="3" fillId="0" borderId="27" xfId="0" applyNumberFormat="1" applyFont="1" applyFill="1" applyBorder="1" applyAlignment="1" applyProtection="1">
      <alignment horizontal="center"/>
    </xf>
    <xf numFmtId="0" fontId="3" fillId="0" borderId="4" xfId="0" quotePrefix="1" applyFont="1" applyBorder="1" applyAlignment="1" applyProtection="1">
      <alignment horizontal="left" wrapText="1"/>
    </xf>
    <xf numFmtId="0" fontId="3" fillId="0" borderId="4" xfId="0" quotePrefix="1" applyFont="1" applyFill="1" applyBorder="1" applyAlignment="1" applyProtection="1">
      <alignment horizontal="left"/>
    </xf>
    <xf numFmtId="4" fontId="6" fillId="0" borderId="27" xfId="0" applyNumberFormat="1" applyFont="1" applyFill="1" applyBorder="1" applyProtection="1"/>
    <xf numFmtId="0" fontId="4" fillId="0" borderId="30" xfId="0" applyFont="1" applyFill="1" applyBorder="1" applyProtection="1"/>
    <xf numFmtId="0" fontId="7" fillId="0" borderId="28" xfId="0" applyFont="1" applyBorder="1"/>
    <xf numFmtId="3" fontId="8" fillId="0" borderId="28" xfId="0" applyNumberFormat="1" applyFont="1" applyBorder="1" applyProtection="1"/>
    <xf numFmtId="0" fontId="4" fillId="0" borderId="28" xfId="0" applyFont="1" applyFill="1" applyBorder="1" applyProtection="1"/>
    <xf numFmtId="0" fontId="3" fillId="0" borderId="30" xfId="0" quotePrefix="1" applyFont="1" applyFill="1" applyBorder="1" applyAlignment="1" applyProtection="1">
      <alignment horizontal="left"/>
    </xf>
    <xf numFmtId="0" fontId="0" fillId="4" borderId="28" xfId="0" applyFill="1" applyBorder="1"/>
    <xf numFmtId="0" fontId="0" fillId="0" borderId="28" xfId="0" applyBorder="1"/>
    <xf numFmtId="0" fontId="0" fillId="5" borderId="23" xfId="0" applyFill="1" applyBorder="1"/>
    <xf numFmtId="0" fontId="0" fillId="0" borderId="36" xfId="0" applyFill="1" applyBorder="1"/>
    <xf numFmtId="0" fontId="0" fillId="0" borderId="0" xfId="0" applyFill="1" applyBorder="1"/>
    <xf numFmtId="0" fontId="0" fillId="0" borderId="17" xfId="0" applyFill="1" applyBorder="1"/>
    <xf numFmtId="0" fontId="12" fillId="4" borderId="25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0" fillId="0" borderId="28" xfId="0" applyFont="1" applyFill="1" applyBorder="1"/>
    <xf numFmtId="0" fontId="0" fillId="0" borderId="28" xfId="0" applyBorder="1" applyAlignment="1">
      <alignment horizontal="left"/>
    </xf>
    <xf numFmtId="0" fontId="0" fillId="0" borderId="28" xfId="0" applyFill="1" applyBorder="1"/>
    <xf numFmtId="0" fontId="13" fillId="0" borderId="28" xfId="0" applyFont="1" applyBorder="1" applyAlignment="1">
      <alignment vertical="center"/>
    </xf>
    <xf numFmtId="8" fontId="13" fillId="0" borderId="28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2" fillId="6" borderId="28" xfId="0" applyFont="1" applyFill="1" applyBorder="1" applyAlignment="1">
      <alignment vertical="center"/>
    </xf>
    <xf numFmtId="8" fontId="12" fillId="6" borderId="28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8" fontId="12" fillId="0" borderId="0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right"/>
    </xf>
    <xf numFmtId="6" fontId="0" fillId="0" borderId="28" xfId="0" applyNumberFormat="1" applyBorder="1"/>
    <xf numFmtId="0" fontId="7" fillId="0" borderId="30" xfId="0" applyFont="1" applyBorder="1" applyAlignment="1"/>
    <xf numFmtId="0" fontId="0" fillId="0" borderId="2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0"/>
  <sheetViews>
    <sheetView tabSelected="1" zoomScale="90" zoomScaleNormal="90" zoomScaleSheetLayoutView="100" zoomScalePageLayoutView="90" workbookViewId="0">
      <pane xSplit="8" ySplit="2" topLeftCell="J94" activePane="bottomRight" state="frozen"/>
      <selection pane="topRight" activeCell="I1" sqref="I1"/>
      <selection pane="bottomLeft" activeCell="A3" sqref="A3"/>
      <selection pane="bottomRight" activeCell="L116" sqref="L116"/>
    </sheetView>
  </sheetViews>
  <sheetFormatPr defaultColWidth="8.85546875" defaultRowHeight="13.5" x14ac:dyDescent="0.2"/>
  <cols>
    <col min="1" max="1" width="32.28515625" style="51" customWidth="1"/>
    <col min="2" max="2" width="47.85546875" style="51" customWidth="1"/>
    <col min="3" max="3" width="11.42578125" style="51" customWidth="1"/>
    <col min="4" max="4" width="9.7109375" style="51" customWidth="1"/>
    <col min="5" max="5" width="14.28515625" style="307" customWidth="1"/>
    <col min="6" max="6" width="10.140625" style="51" customWidth="1"/>
    <col min="7" max="7" width="12.28515625" style="51" customWidth="1"/>
    <col min="8" max="8" width="12" style="228" customWidth="1"/>
  </cols>
  <sheetData>
    <row r="1" spans="1:8" ht="12.75" x14ac:dyDescent="0.2">
      <c r="A1" s="1" t="s">
        <v>353</v>
      </c>
      <c r="B1" s="2"/>
      <c r="C1" s="3"/>
      <c r="D1" s="4"/>
      <c r="E1" s="281"/>
      <c r="F1" s="5"/>
      <c r="G1" s="6"/>
      <c r="H1" s="7"/>
    </row>
    <row r="2" spans="1:8" ht="12.75" x14ac:dyDescent="0.2">
      <c r="A2" s="8" t="s">
        <v>8</v>
      </c>
      <c r="B2" s="9"/>
      <c r="C2" s="9"/>
      <c r="D2" s="10"/>
      <c r="E2" s="282"/>
      <c r="F2" s="11"/>
      <c r="G2" s="12"/>
      <c r="H2" s="13" t="s">
        <v>0</v>
      </c>
    </row>
    <row r="3" spans="1:8" ht="12.75" x14ac:dyDescent="0.2">
      <c r="A3" s="14"/>
      <c r="B3" s="15" t="s">
        <v>1</v>
      </c>
      <c r="C3" s="239" t="s">
        <v>340</v>
      </c>
      <c r="D3" s="239"/>
      <c r="E3" s="240"/>
      <c r="F3" s="241"/>
      <c r="G3" s="19"/>
      <c r="H3" s="20"/>
    </row>
    <row r="4" spans="1:8" ht="12.75" x14ac:dyDescent="0.2">
      <c r="A4" s="21"/>
      <c r="B4" s="15" t="s">
        <v>2</v>
      </c>
      <c r="C4" s="22"/>
      <c r="D4" s="23"/>
      <c r="E4" s="283"/>
      <c r="F4" s="24"/>
      <c r="G4" s="19"/>
      <c r="H4" s="20"/>
    </row>
    <row r="5" spans="1:8" ht="12.75" x14ac:dyDescent="0.2">
      <c r="A5" s="25"/>
      <c r="B5" s="26" t="s">
        <v>3</v>
      </c>
      <c r="C5" s="231"/>
      <c r="D5" s="18"/>
      <c r="E5" s="17"/>
      <c r="F5" s="18"/>
      <c r="G5" s="19"/>
      <c r="H5" s="20"/>
    </row>
    <row r="6" spans="1:8" ht="12.75" x14ac:dyDescent="0.2">
      <c r="A6" s="25"/>
      <c r="B6" s="22"/>
      <c r="C6" s="22"/>
      <c r="D6" s="18"/>
      <c r="E6" s="17"/>
      <c r="F6" s="18"/>
      <c r="G6" s="19"/>
      <c r="H6" s="20"/>
    </row>
    <row r="7" spans="1:8" ht="12.75" x14ac:dyDescent="0.2">
      <c r="A7" s="27"/>
      <c r="B7" s="15" t="s">
        <v>299</v>
      </c>
      <c r="C7" s="16"/>
      <c r="D7" s="28"/>
      <c r="E7" s="15" t="s">
        <v>4</v>
      </c>
      <c r="F7" s="17">
        <v>60</v>
      </c>
      <c r="G7" s="19"/>
      <c r="H7" s="20"/>
    </row>
    <row r="8" spans="1:8" ht="12.75" x14ac:dyDescent="0.2">
      <c r="A8" s="27"/>
      <c r="B8" s="15" t="s">
        <v>48</v>
      </c>
      <c r="C8" s="22"/>
      <c r="D8" s="18"/>
      <c r="E8" s="17"/>
      <c r="F8" s="18"/>
      <c r="G8" s="19"/>
      <c r="H8" s="20"/>
    </row>
    <row r="9" spans="1:8" ht="12.75" x14ac:dyDescent="0.2">
      <c r="A9" s="27"/>
      <c r="B9" s="29" t="s">
        <v>5</v>
      </c>
      <c r="C9" s="22" t="s">
        <v>341</v>
      </c>
      <c r="D9" s="18"/>
      <c r="E9" s="17"/>
      <c r="F9" s="18"/>
      <c r="G9" s="19"/>
      <c r="H9" s="20"/>
    </row>
    <row r="10" spans="1:8" ht="12.75" x14ac:dyDescent="0.2">
      <c r="A10" s="25"/>
      <c r="B10" s="22"/>
      <c r="C10" s="22"/>
      <c r="D10" s="18"/>
      <c r="E10" s="17"/>
      <c r="F10" s="18"/>
      <c r="G10" s="19"/>
      <c r="H10" s="20"/>
    </row>
    <row r="11" spans="1:8" ht="12.75" x14ac:dyDescent="0.2">
      <c r="A11" s="25"/>
      <c r="B11" s="22"/>
      <c r="C11" s="22"/>
      <c r="D11" s="18"/>
      <c r="E11" s="17"/>
      <c r="F11" s="18"/>
      <c r="G11" s="19"/>
      <c r="H11" s="20"/>
    </row>
    <row r="12" spans="1:8" ht="12.75" x14ac:dyDescent="0.2">
      <c r="A12" s="27"/>
      <c r="B12" s="29" t="s">
        <v>300</v>
      </c>
      <c r="C12" s="22"/>
      <c r="D12" s="24" t="s">
        <v>6</v>
      </c>
      <c r="E12" s="17"/>
      <c r="F12" s="18"/>
      <c r="G12" s="19"/>
      <c r="H12" s="20"/>
    </row>
    <row r="13" spans="1:8" ht="12.75" x14ac:dyDescent="0.2">
      <c r="A13" s="25" t="s">
        <v>342</v>
      </c>
      <c r="B13" s="16" t="s">
        <v>48</v>
      </c>
      <c r="C13" s="30"/>
      <c r="D13" s="24"/>
      <c r="E13" s="17"/>
      <c r="F13" s="24"/>
      <c r="G13" s="31"/>
      <c r="H13" s="20"/>
    </row>
    <row r="14" spans="1:8" ht="12.75" x14ac:dyDescent="0.2">
      <c r="A14" s="32" t="s">
        <v>7</v>
      </c>
      <c r="B14" s="33"/>
      <c r="C14" s="33"/>
      <c r="D14" s="34"/>
      <c r="E14" s="284"/>
      <c r="F14" s="34"/>
      <c r="G14" s="36"/>
      <c r="H14" s="37"/>
    </row>
    <row r="15" spans="1:8" ht="12.75" x14ac:dyDescent="0.2">
      <c r="A15" s="38" t="s">
        <v>343</v>
      </c>
      <c r="B15" s="39"/>
      <c r="C15" s="40"/>
      <c r="D15" s="41"/>
      <c r="E15" s="285"/>
      <c r="F15" s="41"/>
      <c r="G15" s="43"/>
      <c r="H15" s="44"/>
    </row>
    <row r="16" spans="1:8" ht="12.75" x14ac:dyDescent="0.2">
      <c r="A16" s="38" t="s">
        <v>301</v>
      </c>
      <c r="B16" s="39"/>
      <c r="C16" s="40"/>
      <c r="D16" s="41"/>
      <c r="E16" s="285"/>
      <c r="F16" s="41"/>
      <c r="G16" s="43"/>
      <c r="H16" s="44"/>
    </row>
    <row r="17" spans="1:8" ht="12.75" x14ac:dyDescent="0.2">
      <c r="A17" s="45"/>
      <c r="B17" s="46"/>
      <c r="C17" s="46"/>
      <c r="D17" s="47"/>
      <c r="E17" s="286"/>
      <c r="F17" s="47"/>
      <c r="G17" s="49"/>
      <c r="H17" s="50"/>
    </row>
    <row r="18" spans="1:8" x14ac:dyDescent="0.2">
      <c r="B18" s="26"/>
      <c r="D18" s="52"/>
      <c r="E18" s="283"/>
      <c r="F18" s="24"/>
      <c r="G18" s="31"/>
      <c r="H18" s="53"/>
    </row>
    <row r="19" spans="1:8" ht="12.75" x14ac:dyDescent="0.2">
      <c r="A19" s="54"/>
      <c r="B19" s="33" t="s">
        <v>9</v>
      </c>
      <c r="C19" s="55"/>
      <c r="D19" s="56" t="s">
        <v>10</v>
      </c>
      <c r="E19" s="287"/>
      <c r="F19" s="57" t="s">
        <v>11</v>
      </c>
      <c r="G19" s="58"/>
      <c r="H19" s="59" t="s">
        <v>12</v>
      </c>
    </row>
    <row r="20" spans="1:8" ht="12.75" x14ac:dyDescent="0.2">
      <c r="A20" s="54"/>
      <c r="B20" s="60" t="s">
        <v>13</v>
      </c>
      <c r="C20" s="55"/>
      <c r="D20" s="56"/>
      <c r="E20" s="287"/>
      <c r="F20" s="57"/>
      <c r="G20" s="58"/>
      <c r="H20" s="59" t="s">
        <v>12</v>
      </c>
    </row>
    <row r="21" spans="1:8" ht="12.75" x14ac:dyDescent="0.2">
      <c r="A21" s="54"/>
      <c r="B21" s="60" t="s">
        <v>14</v>
      </c>
      <c r="C21" s="55"/>
      <c r="D21" s="56"/>
      <c r="E21" s="287"/>
      <c r="F21" s="57"/>
      <c r="G21" s="58"/>
      <c r="H21" s="59" t="s">
        <v>12</v>
      </c>
    </row>
    <row r="22" spans="1:8" ht="12.75" x14ac:dyDescent="0.2">
      <c r="A22" s="54"/>
      <c r="B22" s="60" t="s">
        <v>15</v>
      </c>
      <c r="C22" s="55"/>
      <c r="D22" s="56"/>
      <c r="E22" s="287"/>
      <c r="F22" s="57"/>
      <c r="G22" s="58"/>
      <c r="H22" s="59" t="s">
        <v>12</v>
      </c>
    </row>
    <row r="23" spans="1:8" ht="12.75" x14ac:dyDescent="0.2">
      <c r="A23" s="54"/>
      <c r="B23" s="61"/>
      <c r="C23" s="60"/>
      <c r="D23" s="62"/>
      <c r="E23" s="283"/>
      <c r="F23" s="63"/>
      <c r="G23" s="64"/>
      <c r="H23" s="65"/>
    </row>
    <row r="24" spans="1:8" ht="12.75" x14ac:dyDescent="0.2">
      <c r="A24" s="66" t="s">
        <v>16</v>
      </c>
      <c r="B24" s="26"/>
      <c r="C24" s="67"/>
      <c r="D24" s="18"/>
      <c r="E24" s="17"/>
      <c r="F24" s="18"/>
      <c r="G24" s="19"/>
      <c r="H24" s="20"/>
    </row>
    <row r="25" spans="1:8" ht="12.75" x14ac:dyDescent="0.2">
      <c r="A25" s="27"/>
      <c r="B25" s="22"/>
      <c r="C25" s="22"/>
      <c r="D25" s="18"/>
      <c r="E25" s="17"/>
      <c r="F25" s="18"/>
      <c r="G25" s="19"/>
      <c r="H25" s="20"/>
    </row>
    <row r="26" spans="1:8" ht="12.75" x14ac:dyDescent="0.2">
      <c r="A26" s="27" t="s">
        <v>17</v>
      </c>
      <c r="B26" s="22"/>
      <c r="C26" s="22"/>
      <c r="D26" s="18"/>
      <c r="E26" s="17"/>
      <c r="F26" s="18"/>
      <c r="G26" s="19"/>
      <c r="H26" s="20"/>
    </row>
    <row r="27" spans="1:8" ht="12.75" x14ac:dyDescent="0.2">
      <c r="A27" s="27" t="s">
        <v>18</v>
      </c>
      <c r="B27" s="22"/>
      <c r="C27" s="22"/>
      <c r="D27" s="18"/>
      <c r="E27" s="17"/>
      <c r="F27" s="18"/>
      <c r="G27" s="19"/>
      <c r="H27" s="20"/>
    </row>
    <row r="28" spans="1:8" ht="12.75" x14ac:dyDescent="0.2">
      <c r="A28" s="27"/>
      <c r="B28" s="22"/>
      <c r="C28" s="22"/>
      <c r="D28" s="18"/>
      <c r="E28" s="17"/>
      <c r="F28" s="18"/>
      <c r="G28" s="19"/>
      <c r="H28" s="20"/>
    </row>
    <row r="29" spans="1:8" ht="12.75" x14ac:dyDescent="0.2">
      <c r="A29" s="27"/>
      <c r="B29" s="22"/>
      <c r="C29" s="26"/>
      <c r="D29" s="24"/>
      <c r="E29" s="283"/>
      <c r="F29" s="24"/>
      <c r="G29" s="31"/>
      <c r="H29" s="53"/>
    </row>
    <row r="30" spans="1:8" ht="12.75" x14ac:dyDescent="0.2">
      <c r="A30" s="66" t="s">
        <v>19</v>
      </c>
      <c r="B30" s="26"/>
      <c r="C30" s="22"/>
      <c r="D30" s="18"/>
      <c r="E30" s="17"/>
      <c r="F30" s="18"/>
      <c r="G30" s="19"/>
      <c r="H30" s="20"/>
    </row>
    <row r="31" spans="1:8" ht="12.75" x14ac:dyDescent="0.2">
      <c r="A31" s="27"/>
      <c r="B31" s="22"/>
      <c r="C31" s="22"/>
      <c r="D31" s="18"/>
      <c r="E31" s="17"/>
      <c r="F31" s="18"/>
      <c r="G31" s="19"/>
      <c r="H31" s="20"/>
    </row>
    <row r="32" spans="1:8" ht="12.75" x14ac:dyDescent="0.2">
      <c r="A32" s="66" t="s">
        <v>20</v>
      </c>
      <c r="B32" s="26"/>
      <c r="C32" s="22"/>
      <c r="D32" s="24"/>
      <c r="E32" s="283"/>
      <c r="F32" s="24"/>
      <c r="G32" s="31"/>
      <c r="H32" s="53"/>
    </row>
    <row r="33" spans="1:8" x14ac:dyDescent="0.2">
      <c r="A33" s="45"/>
      <c r="B33" s="68"/>
      <c r="D33" s="47"/>
      <c r="E33" s="286"/>
      <c r="F33" s="47"/>
      <c r="G33" s="49"/>
      <c r="H33" s="50"/>
    </row>
    <row r="34" spans="1:8" ht="12.75" x14ac:dyDescent="0.2">
      <c r="A34" s="25"/>
      <c r="B34" s="22"/>
      <c r="C34" s="22"/>
      <c r="D34" s="18"/>
      <c r="E34" s="17"/>
      <c r="F34" s="18"/>
      <c r="G34" s="19"/>
      <c r="H34" s="20"/>
    </row>
    <row r="35" spans="1:8" ht="12.75" x14ac:dyDescent="0.2">
      <c r="A35" s="25"/>
      <c r="B35" s="22"/>
      <c r="C35" s="22"/>
      <c r="D35" s="18"/>
      <c r="E35" s="17"/>
      <c r="F35" s="18"/>
      <c r="G35" s="19"/>
      <c r="H35" s="20"/>
    </row>
    <row r="36" spans="1:8" ht="12.75" x14ac:dyDescent="0.2">
      <c r="A36" s="66" t="s">
        <v>21</v>
      </c>
      <c r="B36" s="26"/>
      <c r="C36" s="22" t="s">
        <v>298</v>
      </c>
      <c r="D36" s="18"/>
      <c r="E36" s="17"/>
      <c r="F36" s="18"/>
      <c r="G36" s="19"/>
      <c r="H36" s="20"/>
    </row>
    <row r="37" spans="1:8" ht="12.75" x14ac:dyDescent="0.2">
      <c r="A37" s="25"/>
      <c r="B37" s="22"/>
      <c r="C37" s="22"/>
      <c r="D37" s="18"/>
      <c r="E37" s="17"/>
      <c r="F37" s="18"/>
      <c r="G37" s="19"/>
      <c r="H37" s="20"/>
    </row>
    <row r="38" spans="1:8" ht="12.75" x14ac:dyDescent="0.2">
      <c r="A38" s="69"/>
      <c r="B38" s="70"/>
      <c r="C38" s="71"/>
      <c r="D38" s="72"/>
      <c r="E38" s="288"/>
      <c r="F38" s="74"/>
      <c r="G38" s="75"/>
      <c r="H38" s="76"/>
    </row>
    <row r="39" spans="1:8" ht="12.75" x14ac:dyDescent="0.2">
      <c r="A39" s="77"/>
      <c r="B39" s="9"/>
      <c r="C39" s="9"/>
      <c r="D39" s="10"/>
      <c r="E39" s="282"/>
      <c r="F39" s="11"/>
      <c r="G39" s="12"/>
      <c r="H39" s="13" t="s">
        <v>22</v>
      </c>
    </row>
    <row r="40" spans="1:8" ht="12.75" x14ac:dyDescent="0.2">
      <c r="A40" s="14"/>
      <c r="B40" s="26" t="str">
        <f>$B$3</f>
        <v>Programme Title:</v>
      </c>
      <c r="C40" s="22"/>
      <c r="D40" s="18"/>
      <c r="E40" s="17"/>
      <c r="F40" s="18"/>
      <c r="G40" s="19"/>
      <c r="H40" s="20"/>
    </row>
    <row r="41" spans="1:8" ht="12.75" x14ac:dyDescent="0.2">
      <c r="A41" s="21"/>
      <c r="B41" s="26" t="str">
        <f>$B$4</f>
        <v>Programme Number:</v>
      </c>
      <c r="C41" s="16" t="s">
        <v>302</v>
      </c>
      <c r="D41" s="18"/>
      <c r="E41" s="17"/>
      <c r="F41" s="18"/>
      <c r="G41" s="19"/>
      <c r="H41" s="20"/>
    </row>
    <row r="42" spans="1:8" ht="12.75" x14ac:dyDescent="0.2">
      <c r="A42" s="54"/>
      <c r="B42" s="33"/>
      <c r="C42" s="33"/>
      <c r="D42" s="34"/>
      <c r="E42" s="284"/>
      <c r="F42" s="34"/>
      <c r="G42" s="36"/>
      <c r="H42" s="37"/>
    </row>
    <row r="43" spans="1:8" x14ac:dyDescent="0.2">
      <c r="B43" s="61"/>
      <c r="C43" s="61"/>
      <c r="E43" s="289"/>
      <c r="F43" s="63"/>
      <c r="G43" s="64"/>
      <c r="H43" s="65"/>
    </row>
    <row r="44" spans="1:8" ht="12.75" x14ac:dyDescent="0.2">
      <c r="A44" s="66" t="s">
        <v>23</v>
      </c>
      <c r="B44" s="26"/>
      <c r="C44" s="26"/>
      <c r="D44" s="24"/>
      <c r="E44" s="283"/>
      <c r="F44" s="24"/>
      <c r="G44" s="31"/>
      <c r="H44" s="53"/>
    </row>
    <row r="45" spans="1:8" ht="12.75" x14ac:dyDescent="0.2">
      <c r="A45" s="27"/>
      <c r="B45" s="26"/>
      <c r="C45" s="26"/>
      <c r="D45" s="24"/>
      <c r="E45" s="283"/>
      <c r="F45" s="24"/>
      <c r="G45" s="31"/>
      <c r="H45" s="53"/>
    </row>
    <row r="46" spans="1:8" ht="12.75" x14ac:dyDescent="0.2">
      <c r="A46" s="27" t="s">
        <v>24</v>
      </c>
      <c r="B46" s="22"/>
      <c r="C46" s="22"/>
      <c r="D46" s="18"/>
      <c r="E46" s="17"/>
      <c r="F46" s="18"/>
      <c r="G46" s="19"/>
      <c r="H46" s="20"/>
    </row>
    <row r="47" spans="1:8" ht="12.75" x14ac:dyDescent="0.2">
      <c r="A47" s="27" t="s">
        <v>25</v>
      </c>
      <c r="B47" s="22"/>
      <c r="C47" s="22"/>
      <c r="D47" s="18"/>
      <c r="E47" s="17"/>
      <c r="F47" s="18"/>
      <c r="G47" s="19"/>
      <c r="H47" s="20"/>
    </row>
    <row r="48" spans="1:8" ht="12.75" x14ac:dyDescent="0.2">
      <c r="A48" s="27" t="s">
        <v>26</v>
      </c>
      <c r="B48" s="22"/>
      <c r="C48" s="22"/>
      <c r="D48" s="18"/>
      <c r="E48" s="17"/>
      <c r="F48" s="18"/>
      <c r="G48" s="19"/>
      <c r="H48" s="20"/>
    </row>
    <row r="49" spans="1:8" ht="12.75" x14ac:dyDescent="0.2">
      <c r="A49" s="27" t="s">
        <v>27</v>
      </c>
      <c r="B49" s="22"/>
      <c r="C49" s="22"/>
      <c r="D49" s="18"/>
      <c r="E49" s="17"/>
      <c r="F49" s="18"/>
      <c r="G49" s="19"/>
      <c r="H49" s="20"/>
    </row>
    <row r="50" spans="1:8" ht="12.75" x14ac:dyDescent="0.2">
      <c r="A50" s="27" t="s">
        <v>28</v>
      </c>
      <c r="B50" s="22"/>
      <c r="C50" s="22"/>
      <c r="D50" s="18"/>
      <c r="E50" s="17"/>
      <c r="F50" s="18"/>
      <c r="G50" s="19"/>
      <c r="H50" s="20"/>
    </row>
    <row r="51" spans="1:8" ht="12.75" x14ac:dyDescent="0.2">
      <c r="A51" s="27"/>
      <c r="B51" s="22"/>
      <c r="C51" s="22"/>
      <c r="D51" s="18"/>
      <c r="E51" s="17"/>
      <c r="F51" s="18"/>
      <c r="G51" s="19"/>
      <c r="H51" s="20"/>
    </row>
    <row r="52" spans="1:8" ht="12.75" x14ac:dyDescent="0.2">
      <c r="A52" s="27"/>
      <c r="B52" s="22"/>
      <c r="C52" s="22"/>
      <c r="D52" s="18"/>
      <c r="E52" s="17"/>
      <c r="F52" s="18"/>
      <c r="G52" s="19"/>
      <c r="H52" s="20"/>
    </row>
    <row r="53" spans="1:8" ht="12.75" x14ac:dyDescent="0.2">
      <c r="A53" s="79"/>
      <c r="B53" s="33"/>
      <c r="C53" s="33"/>
      <c r="D53" s="34"/>
      <c r="E53" s="284"/>
      <c r="F53" s="34"/>
      <c r="G53" s="36"/>
      <c r="H53" s="37"/>
    </row>
    <row r="54" spans="1:8" ht="12.75" x14ac:dyDescent="0.2">
      <c r="A54" s="80" t="s">
        <v>29</v>
      </c>
      <c r="B54" s="60"/>
      <c r="C54" s="60"/>
      <c r="D54" s="62"/>
      <c r="E54" s="290"/>
      <c r="F54" s="62"/>
      <c r="G54" s="43" t="s">
        <v>30</v>
      </c>
      <c r="H54" s="82"/>
    </row>
    <row r="55" spans="1:8" ht="12.75" x14ac:dyDescent="0.2">
      <c r="A55" s="80" t="s">
        <v>31</v>
      </c>
      <c r="B55" s="60"/>
      <c r="C55" s="60"/>
      <c r="D55" s="62"/>
      <c r="E55" s="290"/>
      <c r="F55" s="62"/>
      <c r="G55" s="43"/>
      <c r="H55" s="82"/>
    </row>
    <row r="56" spans="1:8" ht="12.75" x14ac:dyDescent="0.2">
      <c r="A56" s="54"/>
      <c r="B56" s="60"/>
      <c r="C56" s="60"/>
      <c r="D56" s="62"/>
      <c r="E56" s="290"/>
      <c r="F56" s="62"/>
      <c r="G56" s="43"/>
      <c r="H56" s="82"/>
    </row>
    <row r="57" spans="1:8" ht="12.75" x14ac:dyDescent="0.2">
      <c r="A57" s="79"/>
      <c r="B57" s="33"/>
      <c r="C57" s="33"/>
      <c r="D57" s="34"/>
      <c r="E57" s="284"/>
      <c r="F57" s="34"/>
      <c r="G57" s="83"/>
      <c r="H57" s="37"/>
    </row>
    <row r="58" spans="1:8" x14ac:dyDescent="0.2">
      <c r="A58" s="80" t="s">
        <v>32</v>
      </c>
      <c r="B58" s="60"/>
      <c r="C58" s="43" t="s">
        <v>303</v>
      </c>
      <c r="D58" s="62"/>
      <c r="E58" s="290"/>
      <c r="F58" s="62"/>
      <c r="H58" s="82"/>
    </row>
    <row r="59" spans="1:8" ht="12.75" x14ac:dyDescent="0.2">
      <c r="A59" s="84"/>
      <c r="B59" s="61"/>
      <c r="C59" s="61"/>
      <c r="D59" s="63"/>
      <c r="E59" s="289"/>
      <c r="F59" s="63"/>
      <c r="G59" s="64"/>
      <c r="H59" s="65"/>
    </row>
    <row r="60" spans="1:8" ht="12.75" x14ac:dyDescent="0.2">
      <c r="A60" s="54"/>
      <c r="B60" s="60"/>
      <c r="C60" s="60"/>
      <c r="D60" s="62"/>
      <c r="E60" s="290"/>
      <c r="F60" s="62"/>
      <c r="G60" s="85"/>
      <c r="H60" s="82"/>
    </row>
    <row r="61" spans="1:8" ht="12.75" x14ac:dyDescent="0.2">
      <c r="A61" s="80" t="s">
        <v>33</v>
      </c>
      <c r="B61" s="60"/>
      <c r="C61" s="86" t="s">
        <v>239</v>
      </c>
      <c r="D61" s="39"/>
      <c r="E61" s="286"/>
      <c r="F61" s="47"/>
      <c r="G61" s="49"/>
      <c r="H61" s="50"/>
    </row>
    <row r="62" spans="1:8" ht="12.75" x14ac:dyDescent="0.2">
      <c r="A62" s="45"/>
      <c r="B62" s="46"/>
      <c r="C62" s="46"/>
      <c r="D62" s="47"/>
      <c r="E62" s="17"/>
      <c r="F62" s="47"/>
      <c r="G62" s="49"/>
      <c r="H62" s="50"/>
    </row>
    <row r="63" spans="1:8" ht="12.75" x14ac:dyDescent="0.2">
      <c r="A63" s="54"/>
      <c r="B63" s="60"/>
      <c r="C63" s="60"/>
      <c r="D63" s="62"/>
      <c r="E63" s="284"/>
      <c r="F63" s="62"/>
      <c r="G63" s="85"/>
      <c r="H63" s="82"/>
    </row>
    <row r="64" spans="1:8" ht="12.75" x14ac:dyDescent="0.2">
      <c r="A64" s="80" t="s">
        <v>34</v>
      </c>
      <c r="B64" s="87"/>
      <c r="C64" s="47"/>
      <c r="D64" s="68"/>
      <c r="E64" s="286"/>
      <c r="F64" s="47"/>
      <c r="G64" s="49"/>
      <c r="H64" s="50"/>
    </row>
    <row r="65" spans="1:8" ht="12.75" x14ac:dyDescent="0.2">
      <c r="A65" s="45"/>
      <c r="B65" s="46"/>
      <c r="C65" s="46"/>
      <c r="D65" s="18"/>
      <c r="E65" s="17"/>
      <c r="F65" s="18"/>
      <c r="G65" s="19"/>
      <c r="H65" s="20"/>
    </row>
    <row r="66" spans="1:8" ht="12.75" x14ac:dyDescent="0.2">
      <c r="A66" s="25"/>
      <c r="B66" s="22"/>
      <c r="C66" s="22"/>
      <c r="D66" s="18"/>
      <c r="E66" s="17"/>
      <c r="F66" s="18"/>
      <c r="G66" s="19"/>
      <c r="H66" s="20"/>
    </row>
    <row r="67" spans="1:8" ht="12.75" x14ac:dyDescent="0.2">
      <c r="A67" s="25"/>
      <c r="B67" s="22"/>
      <c r="C67" s="22"/>
      <c r="D67" s="18"/>
      <c r="E67" s="17"/>
      <c r="F67" s="18"/>
      <c r="G67" s="19"/>
      <c r="H67" s="20"/>
    </row>
    <row r="68" spans="1:8" ht="12.75" x14ac:dyDescent="0.2">
      <c r="A68" s="88" t="str">
        <f>A1</f>
        <v>PROJECT TITLE</v>
      </c>
      <c r="B68" s="71"/>
      <c r="C68" s="71"/>
      <c r="D68" s="72"/>
      <c r="E68" s="288"/>
      <c r="F68" s="74"/>
      <c r="G68" s="75"/>
      <c r="H68" s="76"/>
    </row>
    <row r="69" spans="1:8" ht="12.75" x14ac:dyDescent="0.2">
      <c r="A69" s="77" t="s">
        <v>36</v>
      </c>
      <c r="B69" s="9"/>
      <c r="C69" s="9"/>
      <c r="D69" s="10"/>
      <c r="E69" s="282"/>
      <c r="F69" s="11"/>
      <c r="G69" s="12"/>
      <c r="H69" s="13" t="s">
        <v>35</v>
      </c>
    </row>
    <row r="70" spans="1:8" ht="12.75" x14ac:dyDescent="0.2">
      <c r="A70" s="14"/>
      <c r="B70" s="26" t="str">
        <f>$B$3</f>
        <v>Programme Title:</v>
      </c>
      <c r="C70" s="22" t="s">
        <v>359</v>
      </c>
      <c r="D70" s="18"/>
      <c r="E70" s="17"/>
      <c r="F70" s="18"/>
      <c r="G70" s="19"/>
      <c r="H70" s="20"/>
    </row>
    <row r="71" spans="1:8" ht="12.75" x14ac:dyDescent="0.2">
      <c r="A71" s="21"/>
      <c r="B71" s="26" t="str">
        <f>$B$4</f>
        <v>Programme Number:</v>
      </c>
      <c r="C71" s="16">
        <f>C4</f>
        <v>0</v>
      </c>
      <c r="D71" s="18"/>
      <c r="E71" s="17"/>
      <c r="F71" s="18"/>
      <c r="G71" s="19"/>
      <c r="H71" s="20"/>
    </row>
    <row r="72" spans="1:8" ht="12.75" x14ac:dyDescent="0.2">
      <c r="A72" s="54"/>
      <c r="B72" s="33"/>
      <c r="C72" s="33"/>
      <c r="D72" s="34"/>
      <c r="E72" s="284"/>
      <c r="F72" s="34"/>
      <c r="G72" s="36"/>
      <c r="H72" s="37"/>
    </row>
    <row r="73" spans="1:8" x14ac:dyDescent="0.2">
      <c r="B73" s="61"/>
      <c r="E73" s="289"/>
      <c r="F73" s="63"/>
      <c r="G73" s="64"/>
      <c r="H73" s="65"/>
    </row>
    <row r="74" spans="1:8" ht="12.75" x14ac:dyDescent="0.2">
      <c r="A74" s="54"/>
      <c r="B74" s="60"/>
      <c r="C74" s="62"/>
      <c r="D74" s="81"/>
      <c r="E74" s="291"/>
      <c r="F74" s="89"/>
      <c r="G74" s="90"/>
      <c r="H74" s="91" t="s">
        <v>37</v>
      </c>
    </row>
    <row r="75" spans="1:8" ht="12.75" x14ac:dyDescent="0.2">
      <c r="A75" s="80" t="s">
        <v>38</v>
      </c>
      <c r="B75" s="259"/>
      <c r="C75" s="261"/>
      <c r="D75" s="81"/>
      <c r="E75" s="290"/>
      <c r="F75" s="89"/>
      <c r="G75" s="90"/>
      <c r="H75" s="92"/>
    </row>
    <row r="76" spans="1:8" ht="12.75" x14ac:dyDescent="0.2">
      <c r="A76" s="80" t="s">
        <v>39</v>
      </c>
      <c r="B76" s="60"/>
      <c r="C76" s="87" t="s">
        <v>37</v>
      </c>
      <c r="D76" s="48">
        <f>H139</f>
        <v>2450</v>
      </c>
      <c r="E76" s="291" t="s">
        <v>40</v>
      </c>
      <c r="F76" s="238">
        <v>1</v>
      </c>
      <c r="G76" s="90" t="s">
        <v>41</v>
      </c>
      <c r="H76" s="224">
        <f>D76*F76</f>
        <v>2450</v>
      </c>
    </row>
    <row r="77" spans="1:8" ht="12.75" x14ac:dyDescent="0.2">
      <c r="A77" s="278" t="s">
        <v>42</v>
      </c>
      <c r="B77" s="60"/>
      <c r="C77" s="62"/>
      <c r="D77" s="81"/>
      <c r="E77" s="291"/>
      <c r="F77" s="238"/>
      <c r="G77" s="90"/>
      <c r="H77" s="224"/>
    </row>
    <row r="78" spans="1:8" ht="12.75" x14ac:dyDescent="0.2">
      <c r="A78" s="54" t="s">
        <v>43</v>
      </c>
      <c r="B78" s="40"/>
      <c r="C78" s="41"/>
      <c r="D78" s="42"/>
      <c r="E78" s="292"/>
      <c r="F78" s="93"/>
      <c r="G78" s="90"/>
      <c r="H78" s="92"/>
    </row>
    <row r="79" spans="1:8" ht="12.75" x14ac:dyDescent="0.2">
      <c r="A79" s="54"/>
      <c r="B79" s="40"/>
      <c r="C79" s="216"/>
      <c r="D79" s="42"/>
      <c r="E79" s="292"/>
      <c r="F79" s="93"/>
      <c r="G79" s="90"/>
      <c r="H79" s="92"/>
    </row>
    <row r="80" spans="1:8" ht="12.75" x14ac:dyDescent="0.2">
      <c r="A80" s="54"/>
      <c r="B80" s="218"/>
      <c r="C80" s="216"/>
      <c r="D80" s="42"/>
      <c r="E80" s="292"/>
      <c r="F80" s="93"/>
      <c r="G80" s="90"/>
      <c r="H80" s="92"/>
    </row>
    <row r="81" spans="1:8" ht="12.75" x14ac:dyDescent="0.2">
      <c r="A81" s="54"/>
      <c r="B81" s="39"/>
      <c r="C81" s="217"/>
      <c r="D81" s="42"/>
      <c r="E81" s="292"/>
      <c r="F81" s="93"/>
      <c r="G81" s="90"/>
      <c r="H81" s="92"/>
    </row>
    <row r="82" spans="1:8" ht="12.75" x14ac:dyDescent="0.2">
      <c r="A82" s="54" t="s">
        <v>44</v>
      </c>
      <c r="B82" s="40"/>
      <c r="C82" s="41"/>
      <c r="D82" s="42"/>
      <c r="E82" s="292"/>
      <c r="F82" s="93"/>
      <c r="G82" s="90"/>
      <c r="H82" s="92"/>
    </row>
    <row r="83" spans="1:8" ht="12.75" x14ac:dyDescent="0.2">
      <c r="A83" s="54"/>
      <c r="B83" s="40"/>
      <c r="C83" s="41"/>
      <c r="D83" s="42"/>
      <c r="E83" s="292"/>
      <c r="F83" s="93"/>
      <c r="G83" s="90"/>
      <c r="H83" s="92"/>
    </row>
    <row r="84" spans="1:8" ht="12.75" x14ac:dyDescent="0.2">
      <c r="A84" s="80" t="s">
        <v>45</v>
      </c>
      <c r="B84" s="60"/>
      <c r="C84" s="62"/>
      <c r="D84" s="81"/>
      <c r="E84" s="291"/>
      <c r="F84" s="89"/>
      <c r="G84" s="90"/>
      <c r="H84" s="92"/>
    </row>
    <row r="85" spans="1:8" ht="12.75" x14ac:dyDescent="0.2">
      <c r="A85" s="54"/>
      <c r="B85" s="60"/>
      <c r="C85" s="87" t="s">
        <v>37</v>
      </c>
      <c r="D85" s="48"/>
      <c r="E85" s="291" t="s">
        <v>40</v>
      </c>
      <c r="F85" s="46"/>
      <c r="G85" s="90" t="s">
        <v>41</v>
      </c>
      <c r="H85" s="92">
        <f>D85*F85</f>
        <v>0</v>
      </c>
    </row>
    <row r="86" spans="1:8" ht="12.75" x14ac:dyDescent="0.2">
      <c r="A86" s="54" t="s">
        <v>46</v>
      </c>
      <c r="B86" s="46"/>
      <c r="C86" s="47"/>
      <c r="D86" s="81"/>
      <c r="E86" s="291"/>
      <c r="F86" s="89"/>
      <c r="G86" s="90"/>
      <c r="H86" s="92"/>
    </row>
    <row r="87" spans="1:8" ht="12.75" x14ac:dyDescent="0.2">
      <c r="A87" s="84"/>
      <c r="B87" s="61"/>
      <c r="C87" s="63"/>
      <c r="D87" s="78"/>
      <c r="E87" s="293"/>
      <c r="F87" s="94"/>
      <c r="G87" s="95"/>
      <c r="H87" s="92"/>
    </row>
    <row r="88" spans="1:8" ht="12.75" x14ac:dyDescent="0.2">
      <c r="A88" s="84"/>
      <c r="B88" s="96" t="s">
        <v>47</v>
      </c>
      <c r="C88" s="63"/>
      <c r="D88" s="78"/>
      <c r="E88" s="289"/>
      <c r="F88" s="94" t="s">
        <v>48</v>
      </c>
      <c r="G88" s="97" t="s">
        <v>49</v>
      </c>
      <c r="H88" s="98">
        <f>SUM(H75:H84)</f>
        <v>2450</v>
      </c>
    </row>
    <row r="89" spans="1:8" ht="12.75" x14ac:dyDescent="0.2">
      <c r="A89" s="54"/>
      <c r="B89" s="60"/>
      <c r="C89" s="62"/>
      <c r="D89" s="81"/>
      <c r="E89" s="291"/>
      <c r="F89" s="89"/>
      <c r="G89" s="85"/>
      <c r="H89" s="99"/>
    </row>
    <row r="90" spans="1:8" x14ac:dyDescent="0.2">
      <c r="A90" s="100" t="s">
        <v>50</v>
      </c>
      <c r="B90" s="60"/>
      <c r="D90" s="81"/>
      <c r="E90" s="291"/>
      <c r="F90" s="89"/>
      <c r="G90" s="85"/>
      <c r="H90" s="99"/>
    </row>
    <row r="91" spans="1:8" ht="12.75" x14ac:dyDescent="0.2">
      <c r="A91" s="32" t="s">
        <v>51</v>
      </c>
      <c r="B91" s="33"/>
      <c r="C91" s="34"/>
      <c r="D91" s="35"/>
      <c r="E91" s="294"/>
      <c r="F91" s="101"/>
      <c r="G91" s="102"/>
      <c r="H91" s="103" t="s">
        <v>52</v>
      </c>
    </row>
    <row r="92" spans="1:8" ht="12.75" x14ac:dyDescent="0.2">
      <c r="A92" s="54"/>
      <c r="B92" s="60"/>
      <c r="C92" s="62"/>
      <c r="D92" s="81"/>
      <c r="E92" s="295"/>
      <c r="F92" s="104"/>
      <c r="G92" s="105"/>
      <c r="H92" s="106" t="s">
        <v>37</v>
      </c>
    </row>
    <row r="93" spans="1:8" ht="12.75" x14ac:dyDescent="0.2">
      <c r="A93" s="84"/>
      <c r="B93" s="61"/>
      <c r="C93" s="63"/>
      <c r="D93" s="78"/>
      <c r="E93" s="296"/>
      <c r="F93" s="107"/>
      <c r="G93" s="108"/>
      <c r="H93" s="109"/>
    </row>
    <row r="94" spans="1:8" ht="12.75" x14ac:dyDescent="0.2">
      <c r="A94" s="54"/>
      <c r="B94" s="60"/>
      <c r="C94" s="62"/>
      <c r="D94" s="81"/>
      <c r="E94" s="297"/>
      <c r="F94" s="110"/>
      <c r="G94" s="111"/>
      <c r="H94" s="112"/>
    </row>
    <row r="95" spans="1:8" ht="12.75" x14ac:dyDescent="0.2">
      <c r="A95" s="54" t="s">
        <v>53</v>
      </c>
      <c r="B95" s="46" t="s">
        <v>304</v>
      </c>
      <c r="C95" s="47"/>
      <c r="D95" s="48"/>
      <c r="E95" s="298"/>
      <c r="F95" s="113"/>
      <c r="G95" s="114"/>
      <c r="H95" s="115"/>
    </row>
    <row r="96" spans="1:8" ht="12.75" x14ac:dyDescent="0.2">
      <c r="A96" s="54" t="s">
        <v>54</v>
      </c>
      <c r="B96" s="46" t="s">
        <v>305</v>
      </c>
      <c r="C96" s="47"/>
      <c r="D96" s="48"/>
      <c r="E96" s="298"/>
      <c r="F96" s="113"/>
      <c r="G96" s="114"/>
      <c r="H96" s="115"/>
    </row>
    <row r="97" spans="1:8" ht="12.75" x14ac:dyDescent="0.2">
      <c r="A97" s="54"/>
      <c r="B97" s="46"/>
      <c r="C97" s="47"/>
      <c r="D97" s="48"/>
      <c r="E97" s="298"/>
      <c r="F97" s="113"/>
      <c r="G97" s="114"/>
      <c r="H97" s="115"/>
    </row>
    <row r="98" spans="1:8" ht="12.75" x14ac:dyDescent="0.2">
      <c r="A98" s="54"/>
      <c r="B98" s="46"/>
      <c r="C98" s="47"/>
      <c r="D98" s="48"/>
      <c r="E98" s="299"/>
      <c r="F98" s="116"/>
      <c r="G98" s="114"/>
      <c r="H98" s="115"/>
    </row>
    <row r="99" spans="1:8" ht="12.75" x14ac:dyDescent="0.2">
      <c r="A99" s="27"/>
      <c r="B99" s="117" t="s">
        <v>55</v>
      </c>
      <c r="C99" s="18"/>
      <c r="D99" s="118" t="s">
        <v>37</v>
      </c>
      <c r="E99" s="300">
        <f>SUM(E94:E98)</f>
        <v>0</v>
      </c>
      <c r="F99" s="120"/>
      <c r="G99" s="121">
        <f>SUM(G94:G98)</f>
        <v>0</v>
      </c>
      <c r="H99" s="98">
        <f>SUM(H94:H98)</f>
        <v>0</v>
      </c>
    </row>
    <row r="100" spans="1:8" ht="12.75" x14ac:dyDescent="0.2">
      <c r="A100" s="80" t="s">
        <v>56</v>
      </c>
      <c r="B100" s="60"/>
      <c r="C100" s="62"/>
      <c r="D100" s="81"/>
      <c r="E100" s="291"/>
      <c r="F100" s="89"/>
      <c r="G100" s="85"/>
      <c r="H100" s="99"/>
    </row>
    <row r="101" spans="1:8" ht="12.75" x14ac:dyDescent="0.2">
      <c r="A101" s="54"/>
      <c r="B101" s="60"/>
      <c r="C101" s="62"/>
      <c r="D101" s="81"/>
      <c r="E101" s="290"/>
      <c r="F101" s="62"/>
      <c r="G101" s="85"/>
      <c r="H101" s="82"/>
    </row>
    <row r="102" spans="1:8" ht="12.75" x14ac:dyDescent="0.2">
      <c r="A102" s="54" t="s">
        <v>57</v>
      </c>
      <c r="B102" s="61"/>
      <c r="C102" s="63"/>
      <c r="D102" s="63"/>
      <c r="E102" s="290"/>
      <c r="F102" s="123" t="s">
        <v>58</v>
      </c>
      <c r="G102" s="124" t="s">
        <v>59</v>
      </c>
      <c r="H102" s="50"/>
    </row>
    <row r="103" spans="1:8" ht="12.75" x14ac:dyDescent="0.2">
      <c r="A103" s="54" t="s">
        <v>57</v>
      </c>
      <c r="B103" s="61"/>
      <c r="C103" s="63"/>
      <c r="D103" s="63"/>
      <c r="E103" s="290"/>
      <c r="F103" s="122" t="s">
        <v>60</v>
      </c>
      <c r="G103" s="124" t="s">
        <v>59</v>
      </c>
      <c r="H103" s="50"/>
    </row>
    <row r="104" spans="1:8" ht="12.75" x14ac:dyDescent="0.2">
      <c r="A104" s="84"/>
      <c r="B104" s="61"/>
      <c r="C104" s="63"/>
      <c r="D104" s="78"/>
      <c r="E104" s="289"/>
      <c r="F104" s="63"/>
      <c r="G104" s="64"/>
      <c r="H104" s="65"/>
    </row>
    <row r="105" spans="1:8" ht="12.75" x14ac:dyDescent="0.2">
      <c r="A105" s="88" t="str">
        <f>A1</f>
        <v>PROJECT TITLE</v>
      </c>
      <c r="B105" s="125"/>
      <c r="C105" s="125"/>
      <c r="D105" s="72"/>
      <c r="E105" s="301"/>
      <c r="F105" s="72"/>
      <c r="G105" s="126"/>
      <c r="H105" s="127"/>
    </row>
    <row r="106" spans="1:8" x14ac:dyDescent="0.2">
      <c r="A106" s="77" t="s">
        <v>61</v>
      </c>
      <c r="B106" s="128"/>
      <c r="C106" s="128"/>
      <c r="D106" s="129"/>
      <c r="E106" s="302"/>
      <c r="F106" s="10"/>
      <c r="G106" s="130"/>
      <c r="H106" s="131" t="s">
        <v>62</v>
      </c>
    </row>
    <row r="107" spans="1:8" ht="12.75" x14ac:dyDescent="0.2">
      <c r="A107" s="132">
        <v>5</v>
      </c>
      <c r="B107" s="15" t="s">
        <v>63</v>
      </c>
      <c r="C107" s="26"/>
      <c r="D107" s="24"/>
      <c r="E107" s="283"/>
      <c r="F107" s="24"/>
      <c r="G107" s="31"/>
      <c r="H107" s="98">
        <f>H146</f>
        <v>0</v>
      </c>
    </row>
    <row r="108" spans="1:8" ht="12.75" x14ac:dyDescent="0.2">
      <c r="A108" s="132">
        <v>6</v>
      </c>
      <c r="B108" s="15" t="s">
        <v>64</v>
      </c>
      <c r="C108" s="26"/>
      <c r="D108" s="24"/>
      <c r="E108" s="283"/>
      <c r="F108" s="24"/>
      <c r="G108" s="31"/>
      <c r="H108" s="98">
        <f>H161</f>
        <v>0</v>
      </c>
    </row>
    <row r="109" spans="1:8" ht="12.75" x14ac:dyDescent="0.2">
      <c r="A109" s="132">
        <v>7</v>
      </c>
      <c r="B109" s="222" t="s">
        <v>65</v>
      </c>
      <c r="C109" s="26"/>
      <c r="D109" s="24"/>
      <c r="E109" s="283"/>
      <c r="F109" s="24"/>
      <c r="G109" s="31"/>
      <c r="H109" s="251">
        <f>H172</f>
        <v>0</v>
      </c>
    </row>
    <row r="110" spans="1:8" ht="12.75" x14ac:dyDescent="0.2">
      <c r="A110" s="132">
        <v>8</v>
      </c>
      <c r="B110" s="222" t="s">
        <v>66</v>
      </c>
      <c r="C110" s="26"/>
      <c r="D110" s="24"/>
      <c r="E110" s="283"/>
      <c r="F110" s="24"/>
      <c r="G110" s="31"/>
      <c r="H110" s="98">
        <f>H184</f>
        <v>0</v>
      </c>
    </row>
    <row r="111" spans="1:8" ht="12.75" x14ac:dyDescent="0.2">
      <c r="A111" s="132">
        <v>9</v>
      </c>
      <c r="B111" s="15" t="s">
        <v>67</v>
      </c>
      <c r="C111" s="26"/>
      <c r="D111" s="24"/>
      <c r="E111" s="283"/>
      <c r="F111" s="24"/>
      <c r="G111" s="31"/>
      <c r="H111" s="98">
        <f>H205</f>
        <v>0</v>
      </c>
    </row>
    <row r="112" spans="1:8" ht="12.75" x14ac:dyDescent="0.2">
      <c r="A112" s="132">
        <v>10</v>
      </c>
      <c r="B112" s="29" t="s">
        <v>269</v>
      </c>
      <c r="C112" s="26"/>
      <c r="D112" s="24"/>
      <c r="E112" s="283"/>
      <c r="F112" s="24"/>
      <c r="G112" s="31"/>
      <c r="H112" s="98">
        <f>H221</f>
        <v>0</v>
      </c>
    </row>
    <row r="113" spans="1:8" ht="12.75" x14ac:dyDescent="0.2">
      <c r="A113" s="132">
        <v>11</v>
      </c>
      <c r="B113" s="15" t="s">
        <v>68</v>
      </c>
      <c r="C113" s="26"/>
      <c r="D113" s="24"/>
      <c r="E113" s="283"/>
      <c r="F113" s="24"/>
      <c r="G113" s="31"/>
      <c r="H113" s="98">
        <f>H238</f>
        <v>0</v>
      </c>
    </row>
    <row r="114" spans="1:8" ht="12.75" x14ac:dyDescent="0.2">
      <c r="A114" s="132">
        <v>12</v>
      </c>
      <c r="B114" s="15" t="s">
        <v>69</v>
      </c>
      <c r="C114" s="26"/>
      <c r="D114" s="24"/>
      <c r="E114" s="283"/>
      <c r="F114" s="24"/>
      <c r="G114" s="31"/>
      <c r="H114" s="98">
        <f>H251</f>
        <v>0</v>
      </c>
    </row>
    <row r="115" spans="1:8" ht="12.75" x14ac:dyDescent="0.2">
      <c r="A115" s="225">
        <v>13</v>
      </c>
      <c r="B115" s="223" t="s">
        <v>277</v>
      </c>
      <c r="C115" s="26"/>
      <c r="D115" s="24"/>
      <c r="E115" s="283"/>
      <c r="F115" s="24"/>
      <c r="G115" s="31"/>
      <c r="H115" s="98">
        <f>H262</f>
        <v>0</v>
      </c>
    </row>
    <row r="116" spans="1:8" ht="12.75" x14ac:dyDescent="0.2">
      <c r="A116" s="132">
        <v>14</v>
      </c>
      <c r="B116" s="15" t="s">
        <v>70</v>
      </c>
      <c r="C116" s="26"/>
      <c r="D116" s="24"/>
      <c r="E116" s="283"/>
      <c r="F116" s="24"/>
      <c r="G116" s="31"/>
      <c r="H116" s="98">
        <f>H274</f>
        <v>0</v>
      </c>
    </row>
    <row r="117" spans="1:8" ht="12.75" x14ac:dyDescent="0.2">
      <c r="A117" s="132">
        <v>15</v>
      </c>
      <c r="B117" s="29" t="s">
        <v>270</v>
      </c>
      <c r="C117" s="26"/>
      <c r="D117" s="24"/>
      <c r="E117" s="283"/>
      <c r="F117" s="24"/>
      <c r="G117" s="31"/>
      <c r="H117" s="98">
        <f>H288</f>
        <v>0</v>
      </c>
    </row>
    <row r="118" spans="1:8" ht="12.75" x14ac:dyDescent="0.2">
      <c r="A118" s="132">
        <v>16</v>
      </c>
      <c r="B118" s="15" t="s">
        <v>265</v>
      </c>
      <c r="C118" s="26"/>
      <c r="D118" s="24"/>
      <c r="E118" s="283"/>
      <c r="F118" s="24"/>
      <c r="G118" s="31"/>
      <c r="H118" s="98">
        <f>H300</f>
        <v>0</v>
      </c>
    </row>
    <row r="119" spans="1:8" ht="12.75" x14ac:dyDescent="0.2">
      <c r="A119" s="132">
        <v>17</v>
      </c>
      <c r="B119" s="29" t="s">
        <v>271</v>
      </c>
      <c r="C119" s="26"/>
      <c r="D119" s="24"/>
      <c r="E119" s="283"/>
      <c r="F119" s="24"/>
      <c r="G119" s="31"/>
      <c r="H119" s="98"/>
    </row>
    <row r="120" spans="1:8" ht="12.75" x14ac:dyDescent="0.2">
      <c r="A120" s="132">
        <v>18</v>
      </c>
      <c r="B120" s="223" t="s">
        <v>272</v>
      </c>
      <c r="C120" s="26"/>
      <c r="D120" s="24"/>
      <c r="E120" s="283"/>
      <c r="F120" s="24"/>
      <c r="G120" s="31"/>
      <c r="H120" s="98">
        <f>H331</f>
        <v>0</v>
      </c>
    </row>
    <row r="121" spans="1:8" ht="12.75" x14ac:dyDescent="0.2">
      <c r="A121" s="132">
        <v>19</v>
      </c>
      <c r="B121" s="222" t="s">
        <v>282</v>
      </c>
      <c r="C121" s="227"/>
      <c r="D121" s="249"/>
      <c r="E121" s="303"/>
      <c r="F121" s="249"/>
      <c r="G121" s="250"/>
      <c r="H121" s="251">
        <f>H341</f>
        <v>0</v>
      </c>
    </row>
    <row r="122" spans="1:8" ht="12.75" x14ac:dyDescent="0.2">
      <c r="A122" s="132">
        <v>20</v>
      </c>
      <c r="B122" s="29" t="s">
        <v>268</v>
      </c>
      <c r="C122" s="26"/>
      <c r="D122" s="24"/>
      <c r="E122" s="283"/>
      <c r="F122" s="24"/>
      <c r="G122" s="31"/>
      <c r="H122" s="98">
        <f>H358</f>
        <v>0</v>
      </c>
    </row>
    <row r="123" spans="1:8" ht="12.75" x14ac:dyDescent="0.2">
      <c r="A123" s="132">
        <v>21</v>
      </c>
      <c r="B123" s="29" t="s">
        <v>267</v>
      </c>
      <c r="C123" s="26"/>
      <c r="D123" s="24"/>
      <c r="E123" s="283"/>
      <c r="F123" s="24"/>
      <c r="G123" s="31"/>
      <c r="H123" s="98">
        <f>H382</f>
        <v>0</v>
      </c>
    </row>
    <row r="124" spans="1:8" ht="12.75" x14ac:dyDescent="0.2">
      <c r="A124" s="132">
        <v>22</v>
      </c>
      <c r="B124" s="29" t="s">
        <v>266</v>
      </c>
      <c r="C124" s="26"/>
      <c r="D124" s="24"/>
      <c r="E124" s="283"/>
      <c r="F124" s="24"/>
      <c r="G124" s="31"/>
      <c r="H124" s="98">
        <f>H393</f>
        <v>0</v>
      </c>
    </row>
    <row r="125" spans="1:8" ht="12.75" x14ac:dyDescent="0.2">
      <c r="A125" s="132">
        <v>23</v>
      </c>
      <c r="B125" s="222" t="s">
        <v>71</v>
      </c>
      <c r="C125" s="26"/>
      <c r="D125" s="24"/>
      <c r="E125" s="283"/>
      <c r="F125" s="24"/>
      <c r="G125" s="31"/>
      <c r="H125" s="98">
        <f>H404</f>
        <v>0</v>
      </c>
    </row>
    <row r="126" spans="1:8" ht="12.75" x14ac:dyDescent="0.2">
      <c r="A126" s="132">
        <v>24</v>
      </c>
      <c r="B126" s="15" t="s">
        <v>72</v>
      </c>
      <c r="C126" s="26"/>
      <c r="D126" s="24"/>
      <c r="E126" s="283"/>
      <c r="F126" s="24"/>
      <c r="G126" s="31"/>
      <c r="H126" s="98">
        <f>H417</f>
        <v>0</v>
      </c>
    </row>
    <row r="127" spans="1:8" ht="12.75" x14ac:dyDescent="0.2">
      <c r="A127" s="132">
        <v>25</v>
      </c>
      <c r="B127" s="15" t="s">
        <v>73</v>
      </c>
      <c r="C127" s="26"/>
      <c r="D127" s="24"/>
      <c r="E127" s="283"/>
      <c r="F127" s="24"/>
      <c r="G127" s="31"/>
      <c r="H127" s="98">
        <f>H437</f>
        <v>250</v>
      </c>
    </row>
    <row r="128" spans="1:8" ht="12.75" x14ac:dyDescent="0.2">
      <c r="A128" s="132">
        <v>26</v>
      </c>
      <c r="B128" s="15" t="s">
        <v>74</v>
      </c>
      <c r="C128" s="26"/>
      <c r="D128" s="24"/>
      <c r="E128" s="283"/>
      <c r="F128" s="24"/>
      <c r="G128" s="31"/>
      <c r="H128" s="98">
        <f>H448</f>
        <v>0</v>
      </c>
    </row>
    <row r="129" spans="1:8" ht="12.75" x14ac:dyDescent="0.2">
      <c r="A129" s="225">
        <v>27</v>
      </c>
      <c r="B129" s="222" t="s">
        <v>75</v>
      </c>
      <c r="C129" s="26"/>
      <c r="D129" s="24"/>
      <c r="E129" s="283"/>
      <c r="F129" s="24"/>
      <c r="G129" s="31"/>
      <c r="H129" s="98">
        <f>H483</f>
        <v>200</v>
      </c>
    </row>
    <row r="130" spans="1:8" ht="12.75" x14ac:dyDescent="0.2">
      <c r="A130" s="132">
        <v>28</v>
      </c>
      <c r="B130" s="15" t="s">
        <v>76</v>
      </c>
      <c r="C130" s="26"/>
      <c r="D130" s="24"/>
      <c r="E130" s="283"/>
      <c r="F130" s="24"/>
      <c r="G130" s="31"/>
      <c r="H130" s="98">
        <f>H498</f>
        <v>0</v>
      </c>
    </row>
    <row r="131" spans="1:8" ht="12.75" x14ac:dyDescent="0.2">
      <c r="A131" s="132">
        <v>29</v>
      </c>
      <c r="B131" s="222" t="s">
        <v>281</v>
      </c>
      <c r="C131" s="227"/>
      <c r="D131" s="249"/>
      <c r="E131" s="303"/>
      <c r="F131" s="249"/>
      <c r="G131" s="250"/>
      <c r="H131" s="251">
        <f>H511</f>
        <v>0</v>
      </c>
    </row>
    <row r="132" spans="1:8" ht="12.75" x14ac:dyDescent="0.2">
      <c r="A132" s="132">
        <v>30</v>
      </c>
      <c r="B132" s="222" t="s">
        <v>336</v>
      </c>
      <c r="C132" s="26"/>
      <c r="D132" s="24"/>
      <c r="E132" s="283"/>
      <c r="F132" s="24"/>
      <c r="G132" s="31"/>
      <c r="H132" s="98">
        <f>SUM(H531)</f>
        <v>0</v>
      </c>
    </row>
    <row r="133" spans="1:8" ht="12.75" x14ac:dyDescent="0.2">
      <c r="A133" s="132">
        <v>31</v>
      </c>
      <c r="B133" s="15" t="s">
        <v>77</v>
      </c>
      <c r="C133" s="26"/>
      <c r="D133" s="24"/>
      <c r="E133" s="283"/>
      <c r="F133" s="24"/>
      <c r="G133" s="31"/>
      <c r="H133" s="98">
        <f>H551</f>
        <v>0</v>
      </c>
    </row>
    <row r="134" spans="1:8" ht="12.75" x14ac:dyDescent="0.2">
      <c r="A134" s="132">
        <v>32</v>
      </c>
      <c r="B134" s="222" t="s">
        <v>78</v>
      </c>
      <c r="C134" s="26"/>
      <c r="D134" s="24"/>
      <c r="E134" s="283"/>
      <c r="F134" s="24"/>
      <c r="G134" s="31"/>
      <c r="H134" s="98">
        <f>H586</f>
        <v>0</v>
      </c>
    </row>
    <row r="135" spans="1:8" ht="12.75" x14ac:dyDescent="0.2">
      <c r="A135" s="132">
        <v>33</v>
      </c>
      <c r="B135" s="15" t="s">
        <v>79</v>
      </c>
      <c r="C135" s="26"/>
      <c r="D135" s="24"/>
      <c r="E135" s="283"/>
      <c r="F135" s="24"/>
      <c r="G135" s="31"/>
      <c r="H135" s="98">
        <f>H605</f>
        <v>1000</v>
      </c>
    </row>
    <row r="136" spans="1:8" ht="12.75" x14ac:dyDescent="0.2">
      <c r="A136" s="132">
        <v>34</v>
      </c>
      <c r="B136" s="15" t="s">
        <v>80</v>
      </c>
      <c r="C136" s="26"/>
      <c r="D136" s="24"/>
      <c r="E136" s="283"/>
      <c r="F136" s="24"/>
      <c r="G136" s="31"/>
      <c r="H136" s="98">
        <f>H625</f>
        <v>1000</v>
      </c>
    </row>
    <row r="137" spans="1:8" ht="12.75" x14ac:dyDescent="0.2">
      <c r="A137" s="132">
        <v>35</v>
      </c>
      <c r="B137" s="222" t="s">
        <v>81</v>
      </c>
      <c r="C137" s="26"/>
      <c r="D137" s="24"/>
      <c r="E137" s="283"/>
      <c r="F137" s="24"/>
      <c r="G137" s="31"/>
      <c r="H137" s="98">
        <f>H637</f>
        <v>0</v>
      </c>
    </row>
    <row r="138" spans="1:8" ht="12.75" x14ac:dyDescent="0.2">
      <c r="A138" s="132">
        <v>36</v>
      </c>
      <c r="B138" s="29"/>
      <c r="C138" s="26"/>
      <c r="D138" s="24"/>
      <c r="E138" s="283"/>
      <c r="F138" s="24"/>
      <c r="G138" s="31"/>
      <c r="H138" s="98"/>
    </row>
    <row r="139" spans="1:8" ht="12.75" x14ac:dyDescent="0.2">
      <c r="A139" s="132"/>
      <c r="B139" s="26"/>
      <c r="C139" s="26"/>
      <c r="D139" s="24"/>
      <c r="E139" s="283"/>
      <c r="F139" s="24"/>
      <c r="G139" s="133" t="s">
        <v>82</v>
      </c>
      <c r="H139" s="229">
        <f>SUM(H107:H137)</f>
        <v>2450</v>
      </c>
    </row>
    <row r="140" spans="1:8" ht="12.75" x14ac:dyDescent="0.2">
      <c r="A140" s="88" t="s">
        <v>358</v>
      </c>
      <c r="B140" s="71"/>
      <c r="C140" s="71"/>
      <c r="D140" s="73"/>
      <c r="E140" s="288"/>
      <c r="F140" s="134"/>
      <c r="G140" s="135"/>
      <c r="H140" s="136"/>
    </row>
    <row r="141" spans="1:8" x14ac:dyDescent="0.2">
      <c r="A141" s="137" t="s">
        <v>83</v>
      </c>
      <c r="B141" s="9"/>
      <c r="C141" s="9"/>
      <c r="D141" s="129"/>
      <c r="E141" s="137"/>
      <c r="F141" s="138"/>
      <c r="G141" s="139"/>
      <c r="H141" s="140" t="s">
        <v>84</v>
      </c>
    </row>
    <row r="142" spans="1:8" ht="12.75" x14ac:dyDescent="0.2">
      <c r="A142" s="141" t="s">
        <v>85</v>
      </c>
      <c r="B142" s="142" t="s">
        <v>86</v>
      </c>
      <c r="C142" s="143"/>
      <c r="D142" s="144" t="s">
        <v>87</v>
      </c>
      <c r="E142" s="300" t="s">
        <v>88</v>
      </c>
      <c r="F142" s="144" t="s">
        <v>89</v>
      </c>
      <c r="G142" s="145" t="s">
        <v>90</v>
      </c>
      <c r="H142" s="146" t="s">
        <v>91</v>
      </c>
    </row>
    <row r="143" spans="1:8" ht="12.75" x14ac:dyDescent="0.2">
      <c r="A143" s="147"/>
      <c r="B143" s="18"/>
      <c r="C143" s="18"/>
      <c r="D143" s="18"/>
      <c r="E143" s="17"/>
      <c r="F143" s="18"/>
      <c r="G143" s="148"/>
      <c r="H143" s="149"/>
    </row>
    <row r="144" spans="1:8" ht="12.75" x14ac:dyDescent="0.2">
      <c r="A144" s="132">
        <v>501</v>
      </c>
      <c r="B144" s="150"/>
      <c r="C144" s="151"/>
      <c r="D144" s="144"/>
      <c r="E144" s="300"/>
      <c r="F144" s="144"/>
      <c r="G144" s="121"/>
      <c r="H144" s="98"/>
    </row>
    <row r="145" spans="1:8" ht="12.75" x14ac:dyDescent="0.2">
      <c r="A145" s="132"/>
      <c r="B145" s="150"/>
      <c r="C145" s="151"/>
      <c r="D145" s="144"/>
      <c r="E145" s="300" t="s">
        <v>105</v>
      </c>
      <c r="F145" s="144"/>
      <c r="G145" s="121"/>
      <c r="H145" s="98">
        <f>D145*G145</f>
        <v>0</v>
      </c>
    </row>
    <row r="146" spans="1:8" ht="12.75" x14ac:dyDescent="0.2">
      <c r="A146" s="153"/>
      <c r="B146" s="276"/>
      <c r="C146" s="40"/>
      <c r="D146" s="41"/>
      <c r="E146" s="285"/>
      <c r="F146" s="41"/>
      <c r="G146" s="154" t="s">
        <v>92</v>
      </c>
      <c r="H146" s="98">
        <f>SUM(H144:H145)</f>
        <v>0</v>
      </c>
    </row>
    <row r="147" spans="1:8" ht="12.75" x14ac:dyDescent="0.2">
      <c r="A147" s="155" t="s">
        <v>93</v>
      </c>
      <c r="B147" s="156"/>
      <c r="C147" s="156"/>
      <c r="D147" s="157"/>
      <c r="E147" s="304"/>
      <c r="F147" s="157"/>
      <c r="G147" s="83"/>
      <c r="H147" s="158"/>
    </row>
    <row r="148" spans="1:8" ht="12.75" x14ac:dyDescent="0.2">
      <c r="A148" s="153"/>
      <c r="B148" s="40"/>
      <c r="C148" s="40"/>
      <c r="D148" s="41"/>
      <c r="E148" s="285"/>
      <c r="F148" s="41"/>
      <c r="G148" s="43"/>
      <c r="H148" s="44"/>
    </row>
    <row r="149" spans="1:8" ht="12.75" x14ac:dyDescent="0.2">
      <c r="A149" s="159"/>
      <c r="B149" s="46"/>
      <c r="C149" s="46"/>
      <c r="D149" s="47"/>
      <c r="E149" s="286"/>
      <c r="F149" s="47"/>
      <c r="G149" s="49"/>
      <c r="H149" s="50"/>
    </row>
    <row r="150" spans="1:8" ht="12.75" x14ac:dyDescent="0.2">
      <c r="A150" s="88" t="s">
        <v>359</v>
      </c>
      <c r="B150" s="71"/>
      <c r="C150" s="71"/>
      <c r="D150" s="73"/>
      <c r="E150" s="288"/>
      <c r="F150" s="134"/>
      <c r="G150" s="135"/>
      <c r="H150" s="136"/>
    </row>
    <row r="151" spans="1:8" x14ac:dyDescent="0.2">
      <c r="A151" s="137" t="s">
        <v>94</v>
      </c>
      <c r="B151" s="160"/>
      <c r="C151" s="160"/>
      <c r="D151" s="129"/>
      <c r="E151" s="137"/>
      <c r="F151" s="138"/>
      <c r="G151" s="139"/>
      <c r="H151" s="140" t="s">
        <v>95</v>
      </c>
    </row>
    <row r="152" spans="1:8" ht="12.75" x14ac:dyDescent="0.2">
      <c r="A152" s="141" t="s">
        <v>85</v>
      </c>
      <c r="B152" s="161" t="s">
        <v>86</v>
      </c>
      <c r="C152" s="162"/>
      <c r="D152" s="144" t="s">
        <v>242</v>
      </c>
      <c r="E152" s="300" t="s">
        <v>88</v>
      </c>
      <c r="F152" s="144" t="s">
        <v>89</v>
      </c>
      <c r="G152" s="145" t="s">
        <v>90</v>
      </c>
      <c r="H152" s="146" t="s">
        <v>91</v>
      </c>
    </row>
    <row r="153" spans="1:8" ht="12.75" x14ac:dyDescent="0.2">
      <c r="A153" s="147"/>
      <c r="B153" s="18"/>
      <c r="C153" s="18"/>
      <c r="D153" s="18"/>
      <c r="E153" s="17"/>
      <c r="F153" s="18"/>
      <c r="G153" s="148"/>
      <c r="H153" s="149"/>
    </row>
    <row r="154" spans="1:8" ht="12.75" x14ac:dyDescent="0.2">
      <c r="A154" s="243">
        <v>601</v>
      </c>
      <c r="B154" s="230" t="s">
        <v>344</v>
      </c>
      <c r="C154" s="165"/>
      <c r="D154" s="144"/>
      <c r="E154" s="300" t="s">
        <v>247</v>
      </c>
      <c r="F154" s="244"/>
      <c r="G154" s="121"/>
      <c r="H154" s="236">
        <f t="shared" ref="H154:H159" si="0">G154*D154</f>
        <v>0</v>
      </c>
    </row>
    <row r="155" spans="1:8" ht="12.75" x14ac:dyDescent="0.2">
      <c r="A155" s="163"/>
      <c r="B155" s="231"/>
      <c r="C155" s="165"/>
      <c r="D155" s="144"/>
      <c r="E155" s="305"/>
      <c r="F155" s="143"/>
      <c r="G155" s="167"/>
      <c r="H155" s="236">
        <f t="shared" si="0"/>
        <v>0</v>
      </c>
    </row>
    <row r="156" spans="1:8" ht="12.75" x14ac:dyDescent="0.2">
      <c r="A156" s="163">
        <v>603</v>
      </c>
      <c r="B156" s="231" t="s">
        <v>338</v>
      </c>
      <c r="C156" s="231"/>
      <c r="D156" s="244"/>
      <c r="E156" s="306" t="s">
        <v>105</v>
      </c>
      <c r="F156" s="321"/>
      <c r="G156" s="235"/>
      <c r="H156" s="236">
        <f t="shared" si="0"/>
        <v>0</v>
      </c>
    </row>
    <row r="157" spans="1:8" s="237" customFormat="1" ht="12.75" x14ac:dyDescent="0.2">
      <c r="A157" s="232"/>
      <c r="B157" s="227"/>
      <c r="C157" s="233"/>
      <c r="D157" s="234"/>
      <c r="E157" s="306"/>
      <c r="F157" s="234"/>
      <c r="G157" s="235"/>
      <c r="H157" s="236">
        <f t="shared" si="0"/>
        <v>0</v>
      </c>
    </row>
    <row r="158" spans="1:8" ht="12.75" x14ac:dyDescent="0.2">
      <c r="A158" s="163">
        <v>604</v>
      </c>
      <c r="B158" s="231" t="s">
        <v>306</v>
      </c>
      <c r="C158" s="231"/>
      <c r="D158" s="244"/>
      <c r="E158" s="306" t="s">
        <v>105</v>
      </c>
      <c r="F158" s="234"/>
      <c r="G158" s="235"/>
      <c r="H158" s="236">
        <f t="shared" si="0"/>
        <v>0</v>
      </c>
    </row>
    <row r="159" spans="1:8" x14ac:dyDescent="0.2">
      <c r="A159" s="141"/>
      <c r="B159" s="326"/>
      <c r="C159" s="252"/>
      <c r="D159" s="234"/>
      <c r="E159" s="306"/>
      <c r="F159" s="234"/>
      <c r="G159" s="235"/>
      <c r="H159" s="236">
        <f t="shared" si="0"/>
        <v>0</v>
      </c>
    </row>
    <row r="160" spans="1:8" x14ac:dyDescent="0.2">
      <c r="A160" s="141"/>
    </row>
    <row r="161" spans="1:8" ht="12.75" x14ac:dyDescent="0.2">
      <c r="A161" s="153"/>
      <c r="B161" s="40"/>
      <c r="C161" s="172"/>
      <c r="D161" s="41"/>
      <c r="E161" s="285"/>
      <c r="F161" s="41"/>
      <c r="G161" s="154" t="s">
        <v>97</v>
      </c>
      <c r="H161" s="98">
        <f>SUM(H154:H160)</f>
        <v>0</v>
      </c>
    </row>
    <row r="162" spans="1:8" ht="12.75" x14ac:dyDescent="0.2">
      <c r="A162" s="155" t="s">
        <v>93</v>
      </c>
      <c r="B162" s="156"/>
      <c r="C162" s="156"/>
      <c r="D162" s="157"/>
      <c r="E162" s="304"/>
      <c r="F162" s="157"/>
      <c r="G162" s="83"/>
      <c r="H162" s="158"/>
    </row>
    <row r="163" spans="1:8" ht="12.75" x14ac:dyDescent="0.2">
      <c r="A163" s="153"/>
      <c r="B163" s="40"/>
      <c r="C163" s="40"/>
      <c r="D163" s="41"/>
      <c r="E163" s="285"/>
      <c r="F163" s="41"/>
      <c r="G163" s="43"/>
      <c r="H163" s="44"/>
    </row>
    <row r="164" spans="1:8" ht="12.75" x14ac:dyDescent="0.2">
      <c r="A164" s="159"/>
      <c r="B164" s="46"/>
      <c r="C164" s="46"/>
      <c r="D164" s="47"/>
      <c r="E164" s="286"/>
      <c r="F164" s="47"/>
      <c r="G164" s="49"/>
      <c r="H164" s="50"/>
    </row>
    <row r="165" spans="1:8" ht="12.75" x14ac:dyDescent="0.2">
      <c r="A165" s="88" t="str">
        <f>$A$1</f>
        <v>PROJECT TITLE</v>
      </c>
      <c r="B165" s="71"/>
      <c r="C165" s="71"/>
      <c r="D165" s="73"/>
      <c r="E165" s="288"/>
      <c r="F165" s="134"/>
      <c r="G165" s="135"/>
      <c r="H165" s="136"/>
    </row>
    <row r="166" spans="1:8" x14ac:dyDescent="0.2">
      <c r="A166" s="137" t="s">
        <v>98</v>
      </c>
      <c r="B166" s="160"/>
      <c r="C166" s="160"/>
      <c r="D166" s="129"/>
      <c r="E166" s="137"/>
      <c r="F166" s="138"/>
      <c r="G166" s="139"/>
      <c r="H166" s="140" t="s">
        <v>99</v>
      </c>
    </row>
    <row r="167" spans="1:8" ht="12.75" x14ac:dyDescent="0.2">
      <c r="A167" s="141" t="s">
        <v>85</v>
      </c>
      <c r="B167" s="161" t="s">
        <v>86</v>
      </c>
      <c r="C167" s="143"/>
      <c r="D167" s="144" t="s">
        <v>87</v>
      </c>
      <c r="E167" s="300" t="s">
        <v>88</v>
      </c>
      <c r="F167" s="144" t="s">
        <v>89</v>
      </c>
      <c r="G167" s="145" t="s">
        <v>90</v>
      </c>
      <c r="H167" s="146" t="s">
        <v>91</v>
      </c>
    </row>
    <row r="168" spans="1:8" ht="12.75" x14ac:dyDescent="0.2">
      <c r="A168" s="163">
        <v>701</v>
      </c>
      <c r="B168" s="152" t="s">
        <v>307</v>
      </c>
      <c r="C168" s="22"/>
      <c r="D168" s="144"/>
      <c r="E168" s="300"/>
      <c r="F168" s="144"/>
      <c r="G168" s="121"/>
      <c r="H168" s="98">
        <f>G168*D168</f>
        <v>0</v>
      </c>
    </row>
    <row r="169" spans="1:8" ht="12.75" x14ac:dyDescent="0.2">
      <c r="A169" s="141"/>
      <c r="B169" s="227"/>
      <c r="C169" s="151"/>
      <c r="D169" s="143"/>
      <c r="E169" s="305" t="s">
        <v>112</v>
      </c>
      <c r="F169" s="234"/>
      <c r="G169" s="173"/>
      <c r="H169" s="220">
        <f>G169*D169</f>
        <v>0</v>
      </c>
    </row>
    <row r="170" spans="1:8" ht="12.75" x14ac:dyDescent="0.2">
      <c r="A170" s="141"/>
      <c r="B170" s="26" t="s">
        <v>335</v>
      </c>
      <c r="C170" s="171"/>
      <c r="D170" s="143"/>
      <c r="E170" s="305"/>
      <c r="F170" s="143"/>
      <c r="G170" s="167"/>
      <c r="H170" s="20">
        <f>G170*D170</f>
        <v>0</v>
      </c>
    </row>
    <row r="171" spans="1:8" ht="12.75" x14ac:dyDescent="0.2">
      <c r="A171" s="144"/>
      <c r="B171" s="328"/>
      <c r="C171" s="327"/>
      <c r="D171" s="144"/>
      <c r="E171" s="300"/>
      <c r="F171" s="144"/>
      <c r="G171" s="121"/>
      <c r="H171" s="20">
        <f>G171*D171</f>
        <v>0</v>
      </c>
    </row>
    <row r="172" spans="1:8" ht="12.75" x14ac:dyDescent="0.2">
      <c r="A172" s="153"/>
      <c r="B172" s="40"/>
      <c r="C172" s="40"/>
      <c r="D172" s="41"/>
      <c r="E172" s="285"/>
      <c r="F172" s="41"/>
      <c r="G172" s="154" t="s">
        <v>100</v>
      </c>
      <c r="H172" s="98">
        <f>SUM(H168:H171)</f>
        <v>0</v>
      </c>
    </row>
    <row r="173" spans="1:8" ht="12.75" x14ac:dyDescent="0.2">
      <c r="A173" s="155" t="s">
        <v>93</v>
      </c>
      <c r="B173" s="156"/>
      <c r="C173" s="156"/>
      <c r="D173" s="157"/>
      <c r="E173" s="304"/>
      <c r="F173" s="157"/>
      <c r="G173" s="83"/>
      <c r="H173" s="158"/>
    </row>
    <row r="174" spans="1:8" ht="12.75" x14ac:dyDescent="0.2">
      <c r="A174" s="153"/>
      <c r="B174" s="40"/>
      <c r="C174" s="40"/>
      <c r="D174" s="41"/>
      <c r="E174" s="285"/>
      <c r="F174" s="41"/>
      <c r="G174" s="43"/>
      <c r="H174" s="44"/>
    </row>
    <row r="175" spans="1:8" ht="12.75" x14ac:dyDescent="0.2">
      <c r="A175" s="153"/>
      <c r="B175" s="40"/>
      <c r="C175" s="40"/>
      <c r="D175" s="41"/>
      <c r="E175" s="285"/>
      <c r="F175" s="41"/>
      <c r="G175" s="43"/>
      <c r="H175" s="44"/>
    </row>
    <row r="176" spans="1:8" ht="12.75" x14ac:dyDescent="0.2">
      <c r="A176" s="159"/>
      <c r="B176" s="46"/>
      <c r="C176" s="46"/>
      <c r="D176" s="47"/>
      <c r="E176" s="286"/>
      <c r="F176" s="47"/>
      <c r="G176" s="49"/>
      <c r="H176" s="50"/>
    </row>
    <row r="177" spans="1:8" ht="12.75" x14ac:dyDescent="0.2">
      <c r="A177" s="88" t="str">
        <f>$A$1</f>
        <v>PROJECT TITLE</v>
      </c>
      <c r="B177" s="71"/>
      <c r="C177" s="71"/>
      <c r="D177" s="73"/>
      <c r="E177" s="288"/>
      <c r="F177" s="134"/>
      <c r="G177" s="135"/>
      <c r="H177" s="136"/>
    </row>
    <row r="178" spans="1:8" x14ac:dyDescent="0.2">
      <c r="A178" s="137" t="s">
        <v>102</v>
      </c>
      <c r="B178" s="160"/>
      <c r="C178" s="160"/>
      <c r="D178" s="129"/>
      <c r="E178" s="137"/>
      <c r="F178" s="138"/>
      <c r="G178" s="139"/>
      <c r="H178" s="140" t="s">
        <v>103</v>
      </c>
    </row>
    <row r="179" spans="1:8" ht="12.75" x14ac:dyDescent="0.2">
      <c r="A179" s="141" t="s">
        <v>85</v>
      </c>
      <c r="B179" s="161" t="s">
        <v>86</v>
      </c>
      <c r="C179" s="143"/>
      <c r="D179" s="144" t="s">
        <v>87</v>
      </c>
      <c r="E179" s="300" t="s">
        <v>88</v>
      </c>
      <c r="F179" s="144" t="s">
        <v>89</v>
      </c>
      <c r="G179" s="145" t="s">
        <v>90</v>
      </c>
      <c r="H179" s="146" t="s">
        <v>91</v>
      </c>
    </row>
    <row r="180" spans="1:8" ht="12.75" x14ac:dyDescent="0.2">
      <c r="A180" s="147"/>
      <c r="B180" s="18"/>
      <c r="C180" s="18"/>
      <c r="D180" s="18"/>
      <c r="E180" s="17"/>
      <c r="F180" s="18"/>
      <c r="G180" s="148"/>
      <c r="H180" s="149"/>
    </row>
    <row r="181" spans="1:8" ht="12.75" x14ac:dyDescent="0.2">
      <c r="A181" s="141">
        <v>80101</v>
      </c>
      <c r="B181" s="231" t="s">
        <v>285</v>
      </c>
      <c r="C181" s="171"/>
      <c r="D181" s="144"/>
      <c r="E181" s="305"/>
      <c r="F181" s="143"/>
      <c r="G181" s="167"/>
      <c r="H181" s="20">
        <f>G181*D181</f>
        <v>0</v>
      </c>
    </row>
    <row r="182" spans="1:8" ht="12.75" x14ac:dyDescent="0.2">
      <c r="A182" s="141"/>
      <c r="B182" s="231"/>
      <c r="C182" s="171"/>
      <c r="D182" s="144"/>
      <c r="E182" s="305"/>
      <c r="F182" s="143"/>
      <c r="G182" s="167"/>
      <c r="H182" s="20">
        <f>G182*D182</f>
        <v>0</v>
      </c>
    </row>
    <row r="183" spans="1:8" ht="12.75" x14ac:dyDescent="0.2">
      <c r="A183" s="141"/>
      <c r="B183" s="22"/>
      <c r="C183" s="151"/>
      <c r="D183" s="144"/>
      <c r="E183" s="305"/>
      <c r="F183" s="143"/>
      <c r="G183" s="167"/>
      <c r="H183" s="20">
        <f>G183*D183</f>
        <v>0</v>
      </c>
    </row>
    <row r="184" spans="1:8" ht="12.75" x14ac:dyDescent="0.2">
      <c r="A184" s="153"/>
      <c r="B184" s="40"/>
      <c r="C184" s="40"/>
      <c r="D184" s="41"/>
      <c r="E184" s="285"/>
      <c r="F184" s="41"/>
      <c r="G184" s="154" t="s">
        <v>106</v>
      </c>
      <c r="H184" s="98">
        <f>SUM(H181:H183)</f>
        <v>0</v>
      </c>
    </row>
    <row r="185" spans="1:8" ht="12.75" x14ac:dyDescent="0.2">
      <c r="A185" s="155" t="s">
        <v>93</v>
      </c>
      <c r="B185" s="156"/>
      <c r="C185" s="156"/>
      <c r="D185" s="157"/>
      <c r="E185" s="304"/>
      <c r="F185" s="157"/>
      <c r="G185" s="83"/>
      <c r="H185" s="158"/>
    </row>
    <row r="186" spans="1:8" ht="12.75" x14ac:dyDescent="0.2">
      <c r="A186" s="153"/>
      <c r="B186" s="40"/>
      <c r="C186" s="40"/>
      <c r="D186" s="41"/>
      <c r="E186" s="285"/>
      <c r="F186" s="41"/>
      <c r="G186" s="43"/>
      <c r="H186" s="44"/>
    </row>
    <row r="187" spans="1:8" ht="12.75" x14ac:dyDescent="0.2">
      <c r="A187" s="159"/>
      <c r="B187" s="46"/>
      <c r="C187" s="46"/>
      <c r="D187" s="47"/>
      <c r="E187" s="286"/>
      <c r="F187" s="47"/>
      <c r="G187" s="49"/>
      <c r="H187" s="50"/>
    </row>
    <row r="188" spans="1:8" ht="12.75" x14ac:dyDescent="0.2">
      <c r="A188" s="88" t="str">
        <f>$A$1</f>
        <v>PROJECT TITLE</v>
      </c>
      <c r="B188" s="71"/>
      <c r="C188" s="71"/>
      <c r="D188" s="73"/>
      <c r="E188" s="288"/>
      <c r="F188" s="134"/>
      <c r="G188" s="135"/>
      <c r="H188" s="136"/>
    </row>
    <row r="189" spans="1:8" x14ac:dyDescent="0.2">
      <c r="A189" s="137" t="s">
        <v>107</v>
      </c>
      <c r="B189" s="160"/>
      <c r="C189" s="160"/>
      <c r="D189" s="129"/>
      <c r="E189" s="137"/>
      <c r="F189" s="138"/>
      <c r="G189" s="139"/>
      <c r="H189" s="140" t="s">
        <v>108</v>
      </c>
    </row>
    <row r="190" spans="1:8" ht="12.75" x14ac:dyDescent="0.2">
      <c r="A190" s="141" t="s">
        <v>85</v>
      </c>
      <c r="B190" s="161" t="s">
        <v>86</v>
      </c>
      <c r="C190" s="143"/>
      <c r="D190" s="144" t="s">
        <v>87</v>
      </c>
      <c r="E190" s="300" t="s">
        <v>88</v>
      </c>
      <c r="F190" s="144" t="s">
        <v>89</v>
      </c>
      <c r="G190" s="145" t="s">
        <v>90</v>
      </c>
      <c r="H190" s="146" t="s">
        <v>91</v>
      </c>
    </row>
    <row r="191" spans="1:8" ht="12.75" x14ac:dyDescent="0.2">
      <c r="A191" s="147"/>
      <c r="B191" s="18"/>
      <c r="C191" s="18"/>
      <c r="D191" s="18"/>
      <c r="E191" s="17"/>
      <c r="F191" s="18"/>
      <c r="G191" s="148"/>
      <c r="H191" s="149"/>
    </row>
    <row r="192" spans="1:8" ht="12.75" x14ac:dyDescent="0.2">
      <c r="A192" s="163">
        <v>901</v>
      </c>
      <c r="B192" s="253" t="s">
        <v>109</v>
      </c>
      <c r="C192" s="254"/>
      <c r="D192" s="244"/>
      <c r="E192" s="308"/>
      <c r="F192" s="244"/>
      <c r="G192" s="245"/>
      <c r="H192" s="251"/>
    </row>
    <row r="193" spans="1:8" ht="12.75" x14ac:dyDescent="0.2">
      <c r="A193" s="132"/>
      <c r="B193" s="227" t="s">
        <v>263</v>
      </c>
      <c r="C193" s="255"/>
      <c r="D193" s="244"/>
      <c r="E193" s="309" t="s">
        <v>105</v>
      </c>
      <c r="F193" s="244"/>
      <c r="G193" s="245"/>
      <c r="H193" s="251">
        <f>G193*D193</f>
        <v>0</v>
      </c>
    </row>
    <row r="194" spans="1:8" ht="12.75" x14ac:dyDescent="0.2">
      <c r="A194" s="132"/>
      <c r="B194" s="227"/>
      <c r="C194" s="255"/>
      <c r="D194" s="244"/>
      <c r="E194" s="308"/>
      <c r="F194" s="244"/>
      <c r="G194" s="245"/>
      <c r="H194" s="251">
        <f>G194*D194</f>
        <v>0</v>
      </c>
    </row>
    <row r="195" spans="1:8" ht="12.75" x14ac:dyDescent="0.2">
      <c r="A195" s="243">
        <v>903</v>
      </c>
      <c r="B195" s="253" t="s">
        <v>241</v>
      </c>
      <c r="C195" s="254"/>
      <c r="D195" s="256"/>
      <c r="E195" s="310"/>
      <c r="F195" s="256"/>
      <c r="G195" s="256"/>
      <c r="H195" s="257"/>
    </row>
    <row r="196" spans="1:8" ht="12.75" x14ac:dyDescent="0.2">
      <c r="A196" s="132"/>
      <c r="B196" s="233" t="s">
        <v>241</v>
      </c>
      <c r="C196" s="254"/>
      <c r="D196" s="275"/>
      <c r="E196" s="308" t="s">
        <v>96</v>
      </c>
      <c r="F196" s="244"/>
      <c r="G196" s="245"/>
      <c r="H196" s="251">
        <f t="shared" ref="H196:H204" si="1">G196*D196</f>
        <v>0</v>
      </c>
    </row>
    <row r="197" spans="1:8" ht="12.75" x14ac:dyDescent="0.2">
      <c r="A197" s="132"/>
      <c r="B197" s="233" t="s">
        <v>258</v>
      </c>
      <c r="C197" s="258"/>
      <c r="D197" s="244"/>
      <c r="E197" s="308" t="s">
        <v>308</v>
      </c>
      <c r="F197" s="244"/>
      <c r="G197" s="245"/>
      <c r="H197" s="251">
        <f t="shared" si="1"/>
        <v>0</v>
      </c>
    </row>
    <row r="198" spans="1:8" ht="12.75" x14ac:dyDescent="0.2">
      <c r="A198" s="132"/>
      <c r="B198" s="227"/>
      <c r="C198" s="254"/>
      <c r="D198" s="244"/>
      <c r="E198" s="308"/>
      <c r="F198" s="244"/>
      <c r="G198" s="245"/>
      <c r="H198" s="251">
        <f t="shared" si="1"/>
        <v>0</v>
      </c>
    </row>
    <row r="199" spans="1:8" ht="12.75" x14ac:dyDescent="0.2">
      <c r="A199" s="163">
        <v>905</v>
      </c>
      <c r="B199" s="231" t="s">
        <v>273</v>
      </c>
      <c r="C199" s="255"/>
      <c r="D199" s="244"/>
      <c r="E199" s="308"/>
      <c r="F199" s="244"/>
      <c r="G199" s="245"/>
      <c r="H199" s="251">
        <f t="shared" si="1"/>
        <v>0</v>
      </c>
    </row>
    <row r="200" spans="1:8" ht="12.75" x14ac:dyDescent="0.2">
      <c r="A200" s="163">
        <v>909</v>
      </c>
      <c r="B200" s="231" t="s">
        <v>309</v>
      </c>
      <c r="C200" s="227"/>
      <c r="D200" s="244"/>
      <c r="E200" s="308"/>
      <c r="F200" s="244"/>
      <c r="G200" s="245"/>
      <c r="H200" s="251">
        <f t="shared" si="1"/>
        <v>0</v>
      </c>
    </row>
    <row r="201" spans="1:8" ht="12.75" x14ac:dyDescent="0.2">
      <c r="A201" s="132"/>
      <c r="B201" s="227" t="s">
        <v>345</v>
      </c>
      <c r="C201" s="255"/>
      <c r="D201" s="244"/>
      <c r="E201" s="308" t="s">
        <v>112</v>
      </c>
      <c r="F201" s="244"/>
      <c r="G201" s="245"/>
      <c r="H201" s="251">
        <f t="shared" si="1"/>
        <v>0</v>
      </c>
    </row>
    <row r="202" spans="1:8" ht="12.75" x14ac:dyDescent="0.2">
      <c r="A202" s="132"/>
      <c r="B202" s="231" t="s">
        <v>286</v>
      </c>
      <c r="C202" s="242"/>
      <c r="D202" s="234"/>
      <c r="E202" s="306" t="s">
        <v>105</v>
      </c>
      <c r="F202" s="234"/>
      <c r="G202" s="235"/>
      <c r="H202" s="236">
        <f t="shared" si="1"/>
        <v>0</v>
      </c>
    </row>
    <row r="203" spans="1:8" ht="12.75" x14ac:dyDescent="0.2">
      <c r="A203" s="132"/>
      <c r="B203" s="231" t="s">
        <v>346</v>
      </c>
      <c r="C203" s="242"/>
      <c r="D203" s="234"/>
      <c r="E203" s="306"/>
      <c r="F203" s="234"/>
      <c r="G203" s="235"/>
      <c r="H203" s="236">
        <f t="shared" si="1"/>
        <v>0</v>
      </c>
    </row>
    <row r="204" spans="1:8" ht="12.75" x14ac:dyDescent="0.2">
      <c r="A204" s="141"/>
      <c r="B204" s="231" t="s">
        <v>347</v>
      </c>
      <c r="C204" s="242"/>
      <c r="D204" s="244"/>
      <c r="E204" s="308"/>
      <c r="F204" s="244"/>
      <c r="G204" s="245"/>
      <c r="H204" s="251">
        <f t="shared" si="1"/>
        <v>0</v>
      </c>
    </row>
    <row r="205" spans="1:8" ht="12.75" x14ac:dyDescent="0.2">
      <c r="A205" s="153"/>
      <c r="B205" s="259"/>
      <c r="C205" s="260"/>
      <c r="D205" s="261"/>
      <c r="E205" s="311"/>
      <c r="F205" s="261"/>
      <c r="G205" s="262" t="s">
        <v>110</v>
      </c>
      <c r="H205" s="251">
        <f>SUM(H193:H204)</f>
        <v>0</v>
      </c>
    </row>
    <row r="206" spans="1:8" ht="12.75" x14ac:dyDescent="0.2">
      <c r="A206" s="155" t="s">
        <v>93</v>
      </c>
      <c r="B206" s="263"/>
      <c r="C206" s="263"/>
      <c r="D206" s="264"/>
      <c r="E206" s="312"/>
      <c r="F206" s="264"/>
      <c r="G206" s="265"/>
      <c r="H206" s="266"/>
    </row>
    <row r="207" spans="1:8" ht="12.75" x14ac:dyDescent="0.2">
      <c r="A207" s="153"/>
      <c r="B207" s="259"/>
      <c r="C207" s="259"/>
      <c r="D207" s="261"/>
      <c r="E207" s="311"/>
      <c r="F207" s="261"/>
      <c r="G207" s="267"/>
      <c r="H207" s="268"/>
    </row>
    <row r="208" spans="1:8" ht="12.75" x14ac:dyDescent="0.2">
      <c r="A208" s="159"/>
      <c r="B208" s="46"/>
      <c r="C208" s="46"/>
      <c r="D208" s="47"/>
      <c r="E208" s="286"/>
      <c r="F208" s="47"/>
      <c r="G208" s="49"/>
      <c r="H208" s="50"/>
    </row>
    <row r="209" spans="1:8" ht="12.75" x14ac:dyDescent="0.2">
      <c r="A209" s="88" t="s">
        <v>359</v>
      </c>
      <c r="B209" s="71"/>
      <c r="C209" s="71"/>
      <c r="D209" s="73"/>
      <c r="E209" s="288"/>
      <c r="F209" s="134"/>
      <c r="G209" s="135"/>
      <c r="H209" s="136"/>
    </row>
    <row r="210" spans="1:8" x14ac:dyDescent="0.2">
      <c r="A210" s="137"/>
      <c r="B210" s="160"/>
      <c r="C210" s="160"/>
      <c r="D210" s="129"/>
      <c r="E210" s="137"/>
      <c r="F210" s="138"/>
      <c r="G210" s="139"/>
      <c r="H210" s="140" t="s">
        <v>111</v>
      </c>
    </row>
    <row r="211" spans="1:8" ht="12.75" x14ac:dyDescent="0.2">
      <c r="A211" s="141" t="s">
        <v>85</v>
      </c>
      <c r="B211" s="161" t="s">
        <v>86</v>
      </c>
      <c r="C211" s="143"/>
      <c r="D211" s="144" t="s">
        <v>87</v>
      </c>
      <c r="E211" s="300" t="s">
        <v>88</v>
      </c>
      <c r="F211" s="144" t="s">
        <v>89</v>
      </c>
      <c r="G211" s="145" t="s">
        <v>90</v>
      </c>
      <c r="H211" s="146" t="s">
        <v>91</v>
      </c>
    </row>
    <row r="212" spans="1:8" ht="12.75" x14ac:dyDescent="0.2">
      <c r="A212" s="147"/>
      <c r="B212" s="18"/>
      <c r="C212" s="18"/>
      <c r="D212" s="18"/>
      <c r="E212" s="17"/>
      <c r="F212" s="18"/>
      <c r="G212" s="148"/>
      <c r="H212" s="149"/>
    </row>
    <row r="213" spans="1:8" ht="12.75" x14ac:dyDescent="0.2">
      <c r="A213" s="163">
        <v>1001</v>
      </c>
      <c r="B213" s="164" t="s">
        <v>244</v>
      </c>
      <c r="C213" s="22"/>
      <c r="D213" s="144"/>
      <c r="E213" s="300"/>
      <c r="F213" s="144"/>
      <c r="G213" s="121"/>
      <c r="H213" s="20"/>
    </row>
    <row r="214" spans="1:8" ht="12.75" x14ac:dyDescent="0.2">
      <c r="A214" s="141"/>
      <c r="B214" s="22" t="s">
        <v>288</v>
      </c>
      <c r="C214" s="151"/>
      <c r="D214" s="144"/>
      <c r="E214" s="305" t="s">
        <v>310</v>
      </c>
      <c r="F214" s="143"/>
      <c r="G214" s="167">
        <v>500</v>
      </c>
      <c r="H214" s="20">
        <f t="shared" ref="H214:H220" si="2">G214*D214</f>
        <v>0</v>
      </c>
    </row>
    <row r="215" spans="1:8" ht="12.75" x14ac:dyDescent="0.2">
      <c r="A215" s="141"/>
      <c r="B215" s="168"/>
      <c r="C215" s="171"/>
      <c r="D215" s="177"/>
      <c r="E215" s="313"/>
      <c r="F215" s="143"/>
      <c r="G215" s="167"/>
      <c r="H215" s="20">
        <f>G215*D215</f>
        <v>0</v>
      </c>
    </row>
    <row r="216" spans="1:8" ht="12.75" x14ac:dyDescent="0.2">
      <c r="A216" s="141"/>
      <c r="B216" s="22" t="s">
        <v>291</v>
      </c>
      <c r="C216" s="151"/>
      <c r="D216" s="144"/>
      <c r="E216" s="305" t="s">
        <v>310</v>
      </c>
      <c r="F216" s="143"/>
      <c r="G216" s="167">
        <v>400</v>
      </c>
      <c r="H216" s="20">
        <f>G216*D216</f>
        <v>0</v>
      </c>
    </row>
    <row r="217" spans="1:8" ht="12.75" x14ac:dyDescent="0.2">
      <c r="A217" s="132"/>
      <c r="B217" s="170"/>
      <c r="C217" s="151"/>
      <c r="D217" s="144"/>
      <c r="E217" s="305"/>
      <c r="F217" s="143"/>
      <c r="G217" s="167"/>
      <c r="H217" s="20">
        <f t="shared" si="2"/>
        <v>0</v>
      </c>
    </row>
    <row r="218" spans="1:8" ht="12.75" x14ac:dyDescent="0.2">
      <c r="A218" s="141">
        <v>1004</v>
      </c>
      <c r="B218" s="231" t="s">
        <v>348</v>
      </c>
      <c r="C218" s="151" t="s">
        <v>349</v>
      </c>
      <c r="D218" s="144"/>
      <c r="E218" s="305" t="s">
        <v>310</v>
      </c>
      <c r="F218" s="143"/>
      <c r="G218" s="167">
        <v>350</v>
      </c>
      <c r="H218" s="20">
        <f t="shared" si="2"/>
        <v>0</v>
      </c>
    </row>
    <row r="219" spans="1:8" ht="12.75" x14ac:dyDescent="0.2">
      <c r="A219" s="141"/>
      <c r="B219" s="22"/>
      <c r="C219" s="151" t="s">
        <v>350</v>
      </c>
      <c r="D219" s="144"/>
      <c r="E219" s="305" t="s">
        <v>310</v>
      </c>
      <c r="F219" s="143"/>
      <c r="G219" s="167">
        <v>400</v>
      </c>
      <c r="H219" s="20">
        <f t="shared" si="2"/>
        <v>0</v>
      </c>
    </row>
    <row r="220" spans="1:8" ht="12.75" x14ac:dyDescent="0.2">
      <c r="A220" s="141"/>
      <c r="B220" s="22"/>
      <c r="C220" s="151"/>
      <c r="D220" s="144"/>
      <c r="E220" s="305"/>
      <c r="F220" s="143"/>
      <c r="G220" s="167"/>
      <c r="H220" s="20">
        <f t="shared" si="2"/>
        <v>0</v>
      </c>
    </row>
    <row r="221" spans="1:8" ht="12.75" x14ac:dyDescent="0.2">
      <c r="A221" s="153"/>
      <c r="B221" s="40"/>
      <c r="C221" s="40"/>
      <c r="D221" s="41"/>
      <c r="E221" s="285"/>
      <c r="F221" s="41"/>
      <c r="G221" s="154" t="s">
        <v>113</v>
      </c>
      <c r="H221" s="98">
        <f>SUM(H213:H220)</f>
        <v>0</v>
      </c>
    </row>
    <row r="222" spans="1:8" ht="12.75" x14ac:dyDescent="0.2">
      <c r="A222" s="155" t="s">
        <v>93</v>
      </c>
      <c r="B222" s="156"/>
      <c r="C222" s="156"/>
      <c r="D222" s="157"/>
      <c r="E222" s="304"/>
      <c r="F222" s="157"/>
      <c r="G222" s="83"/>
      <c r="H222" s="158"/>
    </row>
    <row r="223" spans="1:8" ht="12.75" x14ac:dyDescent="0.2">
      <c r="A223" s="153"/>
      <c r="B223" s="40"/>
      <c r="C223" s="40"/>
      <c r="D223" s="41"/>
      <c r="E223" s="285"/>
      <c r="F223" s="41"/>
      <c r="G223" s="43"/>
      <c r="H223" s="44"/>
    </row>
    <row r="224" spans="1:8" ht="12.75" x14ac:dyDescent="0.2">
      <c r="A224" s="159"/>
      <c r="B224" s="46"/>
      <c r="C224" s="46"/>
      <c r="D224" s="47"/>
      <c r="E224" s="286"/>
      <c r="F224" s="47"/>
      <c r="G224" s="49"/>
      <c r="H224" s="50"/>
    </row>
    <row r="225" spans="1:8" ht="12.75" x14ac:dyDescent="0.2">
      <c r="A225" s="88" t="str">
        <f>$A$1</f>
        <v>PROJECT TITLE</v>
      </c>
      <c r="B225" s="71"/>
      <c r="C225" s="71"/>
      <c r="D225" s="73"/>
      <c r="E225" s="288"/>
      <c r="F225" s="134"/>
      <c r="G225" s="135"/>
      <c r="H225" s="136"/>
    </row>
    <row r="226" spans="1:8" x14ac:dyDescent="0.2">
      <c r="A226" s="137" t="s">
        <v>114</v>
      </c>
      <c r="B226" s="160"/>
      <c r="C226" s="160"/>
      <c r="D226" s="129"/>
      <c r="E226" s="137"/>
      <c r="F226" s="138"/>
      <c r="G226" s="139"/>
      <c r="H226" s="140" t="s">
        <v>115</v>
      </c>
    </row>
    <row r="227" spans="1:8" ht="12.75" x14ac:dyDescent="0.2">
      <c r="A227" s="141" t="s">
        <v>85</v>
      </c>
      <c r="B227" s="161" t="s">
        <v>86</v>
      </c>
      <c r="C227" s="143"/>
      <c r="D227" s="144" t="s">
        <v>87</v>
      </c>
      <c r="E227" s="300" t="s">
        <v>88</v>
      </c>
      <c r="F227" s="144" t="s">
        <v>89</v>
      </c>
      <c r="G227" s="145" t="s">
        <v>90</v>
      </c>
      <c r="H227" s="146" t="s">
        <v>91</v>
      </c>
    </row>
    <row r="228" spans="1:8" ht="12.75" x14ac:dyDescent="0.2">
      <c r="A228" s="147"/>
      <c r="B228" s="18"/>
      <c r="C228" s="18"/>
      <c r="D228" s="18"/>
      <c r="E228" s="17"/>
      <c r="F228" s="18"/>
      <c r="G228" s="148"/>
      <c r="H228" s="149"/>
    </row>
    <row r="229" spans="1:8" ht="12.75" x14ac:dyDescent="0.2">
      <c r="A229" s="141"/>
      <c r="B229" s="22"/>
      <c r="C229" s="151"/>
      <c r="D229" s="144"/>
      <c r="E229" s="305"/>
      <c r="F229" s="143"/>
      <c r="G229" s="167"/>
      <c r="H229" s="20">
        <f>G229*D229</f>
        <v>0</v>
      </c>
    </row>
    <row r="230" spans="1:8" ht="12.75" x14ac:dyDescent="0.2">
      <c r="A230" s="163">
        <v>1102</v>
      </c>
      <c r="B230" s="231" t="s">
        <v>297</v>
      </c>
      <c r="C230" s="22"/>
      <c r="D230" s="144"/>
      <c r="E230" s="305"/>
      <c r="F230" s="143"/>
      <c r="G230" s="167"/>
      <c r="H230" s="20">
        <f>G230*D230</f>
        <v>0</v>
      </c>
    </row>
    <row r="231" spans="1:8" ht="12.75" x14ac:dyDescent="0.2">
      <c r="A231" s="141"/>
      <c r="B231" s="227" t="s">
        <v>276</v>
      </c>
      <c r="C231" s="151"/>
      <c r="D231" s="144"/>
      <c r="E231" s="305"/>
      <c r="F231" s="143"/>
      <c r="G231" s="167"/>
      <c r="H231" s="20">
        <f>G231*D231</f>
        <v>0</v>
      </c>
    </row>
    <row r="232" spans="1:8" ht="12.75" x14ac:dyDescent="0.2">
      <c r="A232" s="132"/>
      <c r="B232" s="227" t="s">
        <v>326</v>
      </c>
      <c r="C232" s="22"/>
      <c r="D232" s="144"/>
      <c r="E232" s="305"/>
      <c r="F232" s="143"/>
      <c r="G232" s="167"/>
      <c r="H232" s="20">
        <f>G232*D232</f>
        <v>0</v>
      </c>
    </row>
    <row r="233" spans="1:8" ht="12.75" x14ac:dyDescent="0.2">
      <c r="A233" s="141"/>
      <c r="B233" s="227" t="s">
        <v>311</v>
      </c>
      <c r="C233" s="151"/>
      <c r="D233" s="144"/>
      <c r="E233" s="305"/>
      <c r="F233" s="143"/>
      <c r="G233" s="167"/>
      <c r="H233" s="20">
        <f>G233*D233</f>
        <v>0</v>
      </c>
    </row>
    <row r="234" spans="1:8" ht="0.75" customHeight="1" x14ac:dyDescent="0.2">
      <c r="A234" s="179"/>
      <c r="B234" s="168"/>
      <c r="C234" s="22"/>
      <c r="D234" s="144"/>
      <c r="E234" s="305"/>
      <c r="F234" s="143"/>
      <c r="G234" s="167"/>
      <c r="H234" s="20"/>
    </row>
    <row r="235" spans="1:8" ht="12.75" x14ac:dyDescent="0.2">
      <c r="A235" s="141">
        <v>1104</v>
      </c>
      <c r="B235" s="22" t="s">
        <v>248</v>
      </c>
      <c r="C235" s="151"/>
      <c r="D235" s="144"/>
      <c r="E235" s="305"/>
      <c r="F235" s="143"/>
      <c r="G235" s="167"/>
      <c r="H235" s="20"/>
    </row>
    <row r="236" spans="1:8" ht="12.75" x14ac:dyDescent="0.2">
      <c r="A236" s="141"/>
      <c r="B236" s="180"/>
      <c r="C236" s="151"/>
      <c r="D236" s="144"/>
      <c r="E236" s="305"/>
      <c r="F236" s="143"/>
      <c r="G236" s="167"/>
      <c r="H236" s="20"/>
    </row>
    <row r="237" spans="1:8" ht="12.75" x14ac:dyDescent="0.2">
      <c r="A237" s="141"/>
      <c r="B237" s="22"/>
      <c r="C237" s="151"/>
      <c r="D237" s="144"/>
      <c r="E237" s="305"/>
      <c r="F237" s="143"/>
      <c r="G237" s="167"/>
      <c r="H237" s="20">
        <f>G237*D237</f>
        <v>0</v>
      </c>
    </row>
    <row r="238" spans="1:8" ht="12.75" x14ac:dyDescent="0.2">
      <c r="A238" s="153"/>
      <c r="B238" s="40"/>
      <c r="C238" s="172"/>
      <c r="D238" s="41"/>
      <c r="E238" s="285"/>
      <c r="F238" s="41"/>
      <c r="G238" s="154" t="s">
        <v>118</v>
      </c>
      <c r="H238" s="98">
        <f>SUM(H229:H237)</f>
        <v>0</v>
      </c>
    </row>
    <row r="239" spans="1:8" ht="12.75" x14ac:dyDescent="0.2">
      <c r="A239" s="155" t="s">
        <v>93</v>
      </c>
      <c r="B239" s="156"/>
      <c r="C239" s="156"/>
      <c r="D239" s="157"/>
      <c r="E239" s="304"/>
      <c r="F239" s="157"/>
      <c r="G239" s="83"/>
      <c r="H239" s="158"/>
    </row>
    <row r="240" spans="1:8" ht="12.75" x14ac:dyDescent="0.2">
      <c r="A240" s="153"/>
      <c r="B240" s="40"/>
      <c r="C240" s="40"/>
      <c r="D240" s="41"/>
      <c r="E240" s="285"/>
      <c r="F240" s="41"/>
      <c r="G240" s="43"/>
      <c r="H240" s="44"/>
    </row>
    <row r="241" spans="1:8" ht="12.75" x14ac:dyDescent="0.2">
      <c r="A241" s="159"/>
      <c r="B241" s="46"/>
      <c r="C241" s="46"/>
      <c r="D241" s="47"/>
      <c r="E241" s="286"/>
      <c r="F241" s="47"/>
      <c r="G241" s="49"/>
      <c r="H241" s="50"/>
    </row>
    <row r="242" spans="1:8" ht="12.75" x14ac:dyDescent="0.2">
      <c r="A242" s="88" t="str">
        <f>$A$1</f>
        <v>PROJECT TITLE</v>
      </c>
      <c r="B242" s="71"/>
      <c r="C242" s="71"/>
      <c r="D242" s="73"/>
      <c r="E242" s="288"/>
      <c r="F242" s="134"/>
      <c r="G242" s="135"/>
      <c r="H242" s="136"/>
    </row>
    <row r="243" spans="1:8" x14ac:dyDescent="0.2">
      <c r="A243" s="174" t="s">
        <v>119</v>
      </c>
      <c r="B243" s="160"/>
      <c r="C243" s="160"/>
      <c r="D243" s="129"/>
      <c r="E243" s="137"/>
      <c r="F243" s="138"/>
      <c r="G243" s="139"/>
      <c r="H243" s="140" t="s">
        <v>120</v>
      </c>
    </row>
    <row r="244" spans="1:8" ht="12.75" x14ac:dyDescent="0.2">
      <c r="A244" s="141" t="s">
        <v>85</v>
      </c>
      <c r="B244" s="161" t="s">
        <v>86</v>
      </c>
      <c r="C244" s="143"/>
      <c r="D244" s="144" t="s">
        <v>87</v>
      </c>
      <c r="E244" s="300" t="s">
        <v>88</v>
      </c>
      <c r="F244" s="144" t="s">
        <v>89</v>
      </c>
      <c r="G244" s="145" t="s">
        <v>90</v>
      </c>
      <c r="H244" s="146" t="s">
        <v>91</v>
      </c>
    </row>
    <row r="245" spans="1:8" ht="12.75" x14ac:dyDescent="0.2">
      <c r="A245" s="147"/>
      <c r="B245" s="18"/>
      <c r="C245" s="18"/>
      <c r="D245" s="18"/>
      <c r="E245" s="17"/>
      <c r="F245" s="18"/>
      <c r="G245" s="148"/>
      <c r="H245" s="149"/>
    </row>
    <row r="246" spans="1:8" ht="12.75" x14ac:dyDescent="0.2">
      <c r="A246" s="163">
        <v>1201</v>
      </c>
      <c r="B246" s="230" t="s">
        <v>312</v>
      </c>
      <c r="C246" s="151"/>
      <c r="D246" s="144"/>
      <c r="E246" s="300"/>
      <c r="F246" s="144"/>
      <c r="G246" s="121"/>
      <c r="H246" s="20">
        <f>G246*D246</f>
        <v>0</v>
      </c>
    </row>
    <row r="247" spans="1:8" ht="12.75" x14ac:dyDescent="0.2">
      <c r="A247" s="141"/>
      <c r="B247" s="231" t="s">
        <v>313</v>
      </c>
      <c r="C247" s="151"/>
      <c r="D247" s="143"/>
      <c r="E247" s="305"/>
      <c r="F247" s="143"/>
      <c r="G247" s="167"/>
      <c r="H247" s="20">
        <f>G247*D247</f>
        <v>0</v>
      </c>
    </row>
    <row r="248" spans="1:8" ht="12.75" x14ac:dyDescent="0.2">
      <c r="A248" s="141"/>
      <c r="B248" s="22" t="s">
        <v>274</v>
      </c>
      <c r="C248" s="151"/>
      <c r="D248" s="143"/>
      <c r="E248" s="305"/>
      <c r="F248" s="143"/>
      <c r="G248" s="167"/>
      <c r="H248" s="20">
        <f>G248*D248</f>
        <v>0</v>
      </c>
    </row>
    <row r="249" spans="1:8" ht="12.75" x14ac:dyDescent="0.2">
      <c r="A249" s="141"/>
      <c r="B249" s="22"/>
      <c r="C249" s="151"/>
      <c r="D249" s="143"/>
      <c r="E249" s="305"/>
      <c r="F249" s="143"/>
      <c r="G249" s="167"/>
      <c r="H249" s="20">
        <f>G249*D249</f>
        <v>0</v>
      </c>
    </row>
    <row r="250" spans="1:8" ht="12.75" x14ac:dyDescent="0.2">
      <c r="A250" s="141"/>
      <c r="B250" s="22"/>
      <c r="C250" s="151"/>
      <c r="D250" s="143"/>
      <c r="E250" s="305"/>
      <c r="F250" s="143"/>
      <c r="G250" s="167"/>
      <c r="H250" s="20">
        <f>G250*D250</f>
        <v>0</v>
      </c>
    </row>
    <row r="251" spans="1:8" ht="12.75" x14ac:dyDescent="0.2">
      <c r="A251" s="153"/>
      <c r="B251" s="40"/>
      <c r="C251" s="172"/>
      <c r="D251" s="41"/>
      <c r="E251" s="285"/>
      <c r="F251" s="41"/>
      <c r="G251" s="154" t="s">
        <v>121</v>
      </c>
      <c r="H251" s="98">
        <f>SUM(H246:H250)</f>
        <v>0</v>
      </c>
    </row>
    <row r="252" spans="1:8" ht="12.75" x14ac:dyDescent="0.2">
      <c r="A252" s="155" t="s">
        <v>93</v>
      </c>
      <c r="B252" s="156"/>
      <c r="C252" s="156"/>
      <c r="D252" s="157"/>
      <c r="E252" s="304"/>
      <c r="F252" s="157"/>
      <c r="G252" s="83"/>
      <c r="H252" s="158"/>
    </row>
    <row r="253" spans="1:8" ht="12.75" x14ac:dyDescent="0.2">
      <c r="A253" s="153"/>
      <c r="B253" s="40"/>
      <c r="C253" s="40"/>
      <c r="D253" s="41"/>
      <c r="E253" s="285"/>
      <c r="F253" s="41"/>
      <c r="G253" s="43"/>
      <c r="H253" s="44"/>
    </row>
    <row r="254" spans="1:8" ht="12.75" x14ac:dyDescent="0.2">
      <c r="A254" s="159"/>
      <c r="B254" s="46"/>
      <c r="C254" s="46"/>
      <c r="D254" s="47"/>
      <c r="E254" s="286"/>
      <c r="F254" s="47"/>
      <c r="G254" s="49"/>
      <c r="H254" s="50"/>
    </row>
    <row r="255" spans="1:8" ht="12.75" x14ac:dyDescent="0.2">
      <c r="A255" s="88" t="s">
        <v>359</v>
      </c>
      <c r="B255" s="71"/>
      <c r="C255" s="71"/>
      <c r="D255" s="73"/>
      <c r="E255" s="288"/>
      <c r="F255" s="134"/>
      <c r="G255" s="135"/>
      <c r="H255" s="136"/>
    </row>
    <row r="256" spans="1:8" x14ac:dyDescent="0.2">
      <c r="A256" s="226" t="s">
        <v>122</v>
      </c>
      <c r="B256" s="160"/>
      <c r="C256" s="160"/>
      <c r="D256" s="129"/>
      <c r="E256" s="137"/>
      <c r="F256" s="138"/>
      <c r="G256" s="139"/>
      <c r="H256" s="140" t="s">
        <v>123</v>
      </c>
    </row>
    <row r="257" spans="1:8" ht="12.75" x14ac:dyDescent="0.2">
      <c r="A257" s="141" t="s">
        <v>85</v>
      </c>
      <c r="B257" s="161" t="s">
        <v>86</v>
      </c>
      <c r="C257" s="143"/>
      <c r="D257" s="144" t="s">
        <v>87</v>
      </c>
      <c r="E257" s="300" t="s">
        <v>88</v>
      </c>
      <c r="F257" s="144" t="s">
        <v>89</v>
      </c>
      <c r="G257" s="145" t="s">
        <v>90</v>
      </c>
      <c r="H257" s="146" t="s">
        <v>91</v>
      </c>
    </row>
    <row r="258" spans="1:8" ht="12.75" x14ac:dyDescent="0.2">
      <c r="A258" s="147"/>
      <c r="B258" s="18"/>
      <c r="C258" s="18"/>
      <c r="D258" s="18"/>
      <c r="E258" s="17"/>
      <c r="F258" s="18"/>
      <c r="G258" s="148"/>
      <c r="H258" s="149"/>
    </row>
    <row r="259" spans="1:8" ht="12.75" x14ac:dyDescent="0.2">
      <c r="A259" s="141"/>
      <c r="B259" s="231"/>
      <c r="C259" s="151"/>
      <c r="D259" s="143"/>
      <c r="E259" s="305"/>
      <c r="F259" s="143"/>
      <c r="G259" s="167"/>
      <c r="H259" s="20">
        <f>G259*D259</f>
        <v>0</v>
      </c>
    </row>
    <row r="260" spans="1:8" ht="12.75" x14ac:dyDescent="0.2">
      <c r="A260" s="163">
        <v>1302</v>
      </c>
      <c r="B260" s="231" t="s">
        <v>287</v>
      </c>
      <c r="C260" s="151"/>
      <c r="D260" s="143"/>
      <c r="E260" s="305"/>
      <c r="F260" s="143"/>
      <c r="G260" s="167">
        <v>400</v>
      </c>
      <c r="H260" s="236">
        <f>G260*D260</f>
        <v>0</v>
      </c>
    </row>
    <row r="261" spans="1:8" ht="12.75" x14ac:dyDescent="0.2">
      <c r="A261" s="141"/>
      <c r="B261" s="227" t="s">
        <v>327</v>
      </c>
      <c r="C261" s="151"/>
      <c r="D261" s="143"/>
      <c r="E261" s="305"/>
      <c r="F261" s="143"/>
      <c r="G261" s="167">
        <v>350</v>
      </c>
      <c r="H261" s="20">
        <f>G261*D261</f>
        <v>0</v>
      </c>
    </row>
    <row r="262" spans="1:8" ht="12.75" x14ac:dyDescent="0.2">
      <c r="A262" s="153"/>
      <c r="B262" s="259"/>
      <c r="C262" s="40"/>
      <c r="D262" s="41"/>
      <c r="E262" s="285"/>
      <c r="F262" s="41"/>
      <c r="G262" s="154" t="s">
        <v>124</v>
      </c>
      <c r="H262" s="181">
        <f>SUM(H259:H261)</f>
        <v>0</v>
      </c>
    </row>
    <row r="263" spans="1:8" ht="12.75" x14ac:dyDescent="0.2">
      <c r="A263" s="155" t="s">
        <v>93</v>
      </c>
      <c r="B263" s="263"/>
      <c r="C263" s="156"/>
      <c r="D263" s="157"/>
      <c r="E263" s="304"/>
      <c r="F263" s="157"/>
      <c r="G263" s="83"/>
      <c r="H263" s="158"/>
    </row>
    <row r="264" spans="1:8" ht="12.75" x14ac:dyDescent="0.2">
      <c r="A264" s="153"/>
      <c r="B264" s="40"/>
      <c r="C264" s="40"/>
      <c r="D264" s="41"/>
      <c r="E264" s="285"/>
      <c r="F264" s="41"/>
      <c r="G264" s="43"/>
      <c r="H264" s="44"/>
    </row>
    <row r="265" spans="1:8" ht="12.75" x14ac:dyDescent="0.2">
      <c r="A265" s="159"/>
      <c r="B265" s="46"/>
      <c r="C265" s="46"/>
      <c r="D265" s="47"/>
      <c r="E265" s="286"/>
      <c r="F265" s="47"/>
      <c r="G265" s="49"/>
      <c r="H265" s="50"/>
    </row>
    <row r="266" spans="1:8" ht="12.75" x14ac:dyDescent="0.2">
      <c r="A266" s="88" t="str">
        <f>$A$1</f>
        <v>PROJECT TITLE</v>
      </c>
      <c r="B266" s="71"/>
      <c r="C266" s="71"/>
      <c r="D266" s="73"/>
      <c r="E266" s="288"/>
      <c r="F266" s="134"/>
      <c r="G266" s="135"/>
      <c r="H266" s="136"/>
    </row>
    <row r="267" spans="1:8" x14ac:dyDescent="0.2">
      <c r="A267" s="174" t="s">
        <v>125</v>
      </c>
      <c r="B267" s="160"/>
      <c r="C267" s="160"/>
      <c r="D267" s="129"/>
      <c r="E267" s="137"/>
      <c r="F267" s="138"/>
      <c r="G267" s="139"/>
      <c r="H267" s="140" t="s">
        <v>126</v>
      </c>
    </row>
    <row r="268" spans="1:8" ht="12.75" x14ac:dyDescent="0.2">
      <c r="A268" s="141" t="s">
        <v>85</v>
      </c>
      <c r="B268" s="161" t="s">
        <v>86</v>
      </c>
      <c r="C268" s="143"/>
      <c r="D268" s="144" t="s">
        <v>87</v>
      </c>
      <c r="E268" s="300" t="s">
        <v>88</v>
      </c>
      <c r="F268" s="144" t="s">
        <v>89</v>
      </c>
      <c r="G268" s="145" t="s">
        <v>90</v>
      </c>
      <c r="H268" s="146" t="s">
        <v>91</v>
      </c>
    </row>
    <row r="269" spans="1:8" ht="12.75" x14ac:dyDescent="0.2">
      <c r="A269" s="147"/>
      <c r="B269" s="18"/>
      <c r="C269" s="18"/>
      <c r="D269" s="18"/>
      <c r="E269" s="17"/>
      <c r="F269" s="18"/>
      <c r="G269" s="148"/>
      <c r="H269" s="149"/>
    </row>
    <row r="270" spans="1:8" ht="12.75" x14ac:dyDescent="0.2">
      <c r="A270" s="141"/>
      <c r="B270" s="22"/>
      <c r="C270" s="151"/>
      <c r="D270" s="143"/>
      <c r="E270" s="305"/>
      <c r="F270" s="143"/>
      <c r="G270" s="167"/>
      <c r="H270" s="20">
        <f>G270*D270</f>
        <v>0</v>
      </c>
    </row>
    <row r="271" spans="1:8" ht="12.75" x14ac:dyDescent="0.2">
      <c r="A271" s="163">
        <v>1403</v>
      </c>
      <c r="B271" s="323" t="s">
        <v>314</v>
      </c>
      <c r="C271" s="151"/>
      <c r="D271" s="143"/>
      <c r="E271" s="305"/>
      <c r="F271" s="143"/>
      <c r="G271" s="167"/>
      <c r="H271" s="20"/>
    </row>
    <row r="272" spans="1:8" ht="12.75" x14ac:dyDescent="0.2">
      <c r="A272" s="141"/>
      <c r="B272" s="231"/>
      <c r="C272" s="169"/>
      <c r="D272" s="143"/>
      <c r="E272" s="305" t="s">
        <v>105</v>
      </c>
      <c r="F272" s="143"/>
      <c r="G272" s="167"/>
      <c r="H272" s="20">
        <f>G272*D272</f>
        <v>0</v>
      </c>
    </row>
    <row r="273" spans="1:8" ht="12.75" x14ac:dyDescent="0.2">
      <c r="A273" s="141"/>
      <c r="B273" s="26"/>
      <c r="C273" s="171"/>
      <c r="D273" s="143"/>
      <c r="E273" s="305" t="s">
        <v>105</v>
      </c>
      <c r="F273" s="143"/>
      <c r="G273" s="167"/>
      <c r="H273" s="20">
        <f>G273*D273</f>
        <v>0</v>
      </c>
    </row>
    <row r="274" spans="1:8" ht="12.75" x14ac:dyDescent="0.2">
      <c r="A274" s="153"/>
      <c r="B274" s="40"/>
      <c r="C274" s="40"/>
      <c r="D274" s="41"/>
      <c r="E274" s="285"/>
      <c r="F274" s="41"/>
      <c r="G274" s="154" t="s">
        <v>127</v>
      </c>
      <c r="H274" s="98">
        <f>SUM(H270:H273)</f>
        <v>0</v>
      </c>
    </row>
    <row r="275" spans="1:8" ht="12.75" x14ac:dyDescent="0.2">
      <c r="A275" s="155" t="s">
        <v>93</v>
      </c>
      <c r="B275" s="156"/>
      <c r="C275" s="156"/>
      <c r="D275" s="157"/>
      <c r="E275" s="304"/>
      <c r="F275" s="157"/>
      <c r="G275" s="83"/>
      <c r="H275" s="158"/>
    </row>
    <row r="276" spans="1:8" ht="12.75" x14ac:dyDescent="0.2">
      <c r="A276" s="153"/>
      <c r="B276" s="40"/>
      <c r="C276" s="40"/>
      <c r="D276" s="41"/>
      <c r="E276" s="285"/>
      <c r="F276" s="41"/>
      <c r="G276" s="43"/>
      <c r="H276" s="44"/>
    </row>
    <row r="277" spans="1:8" ht="12.75" x14ac:dyDescent="0.2">
      <c r="A277" s="159"/>
      <c r="B277" s="46"/>
      <c r="C277" s="46"/>
      <c r="D277" s="47"/>
      <c r="E277" s="286"/>
      <c r="F277" s="47"/>
      <c r="G277" s="49"/>
      <c r="H277" s="50"/>
    </row>
    <row r="278" spans="1:8" ht="12.75" x14ac:dyDescent="0.2">
      <c r="A278" s="88" t="str">
        <f>$A$1</f>
        <v>PROJECT TITLE</v>
      </c>
      <c r="B278" s="71"/>
      <c r="C278" s="71"/>
      <c r="D278" s="73"/>
      <c r="E278" s="288"/>
      <c r="F278" s="134"/>
      <c r="G278" s="135"/>
      <c r="H278" s="136"/>
    </row>
    <row r="279" spans="1:8" x14ac:dyDescent="0.2">
      <c r="A279" s="174" t="s">
        <v>128</v>
      </c>
      <c r="B279" s="160"/>
      <c r="C279" s="160"/>
      <c r="D279" s="129"/>
      <c r="E279" s="137"/>
      <c r="F279" s="138"/>
      <c r="G279" s="139"/>
      <c r="H279" s="140" t="s">
        <v>129</v>
      </c>
    </row>
    <row r="280" spans="1:8" ht="12.75" x14ac:dyDescent="0.2">
      <c r="A280" s="141" t="s">
        <v>85</v>
      </c>
      <c r="B280" s="161" t="s">
        <v>86</v>
      </c>
      <c r="C280" s="143"/>
      <c r="D280" s="144" t="s">
        <v>87</v>
      </c>
      <c r="E280" s="300" t="s">
        <v>88</v>
      </c>
      <c r="F280" s="144" t="s">
        <v>89</v>
      </c>
      <c r="G280" s="145" t="s">
        <v>90</v>
      </c>
      <c r="H280" s="146" t="s">
        <v>91</v>
      </c>
    </row>
    <row r="281" spans="1:8" ht="12.75" x14ac:dyDescent="0.2">
      <c r="A281" s="147"/>
      <c r="B281" s="18"/>
      <c r="C281" s="18"/>
      <c r="D281" s="18"/>
      <c r="E281" s="17"/>
      <c r="F281" s="18"/>
      <c r="G281" s="148"/>
      <c r="H281" s="149"/>
    </row>
    <row r="282" spans="1:8" ht="12.75" x14ac:dyDescent="0.2">
      <c r="A282" s="183" t="s">
        <v>130</v>
      </c>
      <c r="B282" s="152"/>
      <c r="C282" s="22"/>
      <c r="D282" s="18"/>
      <c r="E282" s="17"/>
      <c r="F282" s="18"/>
      <c r="G282" s="19"/>
      <c r="H282" s="20"/>
    </row>
    <row r="283" spans="1:8" ht="12.75" x14ac:dyDescent="0.2">
      <c r="A283" s="163">
        <v>1501</v>
      </c>
      <c r="B283" s="182" t="s">
        <v>131</v>
      </c>
      <c r="C283" s="151"/>
      <c r="D283" s="143"/>
      <c r="E283" s="305"/>
      <c r="F283" s="143"/>
      <c r="G283" s="167"/>
      <c r="H283" s="20">
        <f>G283*D283</f>
        <v>0</v>
      </c>
    </row>
    <row r="284" spans="1:8" ht="12.75" x14ac:dyDescent="0.2">
      <c r="A284" s="183" t="s">
        <v>132</v>
      </c>
      <c r="B284" s="22"/>
      <c r="C284" s="22"/>
      <c r="D284" s="18"/>
      <c r="E284" s="17"/>
      <c r="F284" s="18"/>
      <c r="G284" s="19"/>
      <c r="H284" s="20"/>
    </row>
    <row r="285" spans="1:8" ht="12.75" x14ac:dyDescent="0.2">
      <c r="A285" s="163">
        <v>1506</v>
      </c>
      <c r="B285" s="182" t="s">
        <v>133</v>
      </c>
      <c r="C285" s="151"/>
      <c r="D285" s="143"/>
      <c r="E285" s="305"/>
      <c r="F285" s="143"/>
      <c r="G285" s="167">
        <v>500</v>
      </c>
      <c r="H285" s="20">
        <f>G285*D285</f>
        <v>0</v>
      </c>
    </row>
    <row r="286" spans="1:8" ht="12.75" x14ac:dyDescent="0.2">
      <c r="A286" s="25" t="s">
        <v>134</v>
      </c>
      <c r="B286" s="22"/>
      <c r="C286" s="22"/>
      <c r="D286" s="18"/>
      <c r="E286" s="17"/>
      <c r="F286" s="18"/>
      <c r="G286" s="19"/>
      <c r="H286" s="20"/>
    </row>
    <row r="287" spans="1:8" ht="12.75" x14ac:dyDescent="0.2">
      <c r="A287" s="163">
        <v>1509</v>
      </c>
      <c r="B287" s="170" t="s">
        <v>135</v>
      </c>
      <c r="C287" s="151"/>
      <c r="D287" s="143"/>
      <c r="E287" s="305"/>
      <c r="F287" s="143"/>
      <c r="G287" s="167"/>
      <c r="H287" s="20">
        <f>G287*D287</f>
        <v>0</v>
      </c>
    </row>
    <row r="288" spans="1:8" ht="12.75" x14ac:dyDescent="0.2">
      <c r="A288" s="153"/>
      <c r="B288" s="40"/>
      <c r="C288" s="40"/>
      <c r="D288" s="41"/>
      <c r="E288" s="285"/>
      <c r="F288" s="41"/>
      <c r="G288" s="154" t="s">
        <v>136</v>
      </c>
      <c r="H288" s="98">
        <f>SUM(H282:H287)</f>
        <v>0</v>
      </c>
    </row>
    <row r="289" spans="1:8" ht="12.75" x14ac:dyDescent="0.2">
      <c r="A289" s="155" t="s">
        <v>93</v>
      </c>
      <c r="B289" s="156"/>
      <c r="C289" s="156"/>
      <c r="D289" s="157"/>
      <c r="E289" s="304"/>
      <c r="F289" s="157"/>
      <c r="G289" s="83"/>
      <c r="H289" s="158"/>
    </row>
    <row r="290" spans="1:8" ht="12.75" x14ac:dyDescent="0.2">
      <c r="A290" s="153"/>
      <c r="B290" s="40"/>
      <c r="C290" s="40"/>
      <c r="D290" s="41"/>
      <c r="E290" s="285"/>
      <c r="F290" s="41"/>
      <c r="G290" s="43"/>
      <c r="H290" s="44"/>
    </row>
    <row r="291" spans="1:8" ht="12.75" x14ac:dyDescent="0.2">
      <c r="A291" s="159"/>
      <c r="B291" s="46"/>
      <c r="C291" s="46"/>
      <c r="D291" s="47"/>
      <c r="E291" s="286"/>
      <c r="F291" s="47"/>
      <c r="G291" s="49"/>
      <c r="H291" s="50"/>
    </row>
    <row r="292" spans="1:8" ht="12.75" x14ac:dyDescent="0.2">
      <c r="A292" s="88" t="str">
        <f>$A$1</f>
        <v>PROJECT TITLE</v>
      </c>
      <c r="B292" s="71"/>
      <c r="C292" s="71"/>
      <c r="D292" s="73"/>
      <c r="E292" s="288"/>
      <c r="F292" s="134"/>
      <c r="G292" s="135"/>
      <c r="H292" s="136"/>
    </row>
    <row r="293" spans="1:8" x14ac:dyDescent="0.2">
      <c r="A293" s="174" t="s">
        <v>137</v>
      </c>
      <c r="B293" s="160"/>
      <c r="C293" s="160"/>
      <c r="D293" s="129"/>
      <c r="E293" s="137"/>
      <c r="F293" s="138"/>
      <c r="G293" s="139"/>
      <c r="H293" s="140" t="s">
        <v>138</v>
      </c>
    </row>
    <row r="294" spans="1:8" ht="12.75" x14ac:dyDescent="0.2">
      <c r="A294" s="141" t="s">
        <v>85</v>
      </c>
      <c r="B294" s="161" t="s">
        <v>86</v>
      </c>
      <c r="C294" s="143"/>
      <c r="D294" s="144" t="s">
        <v>87</v>
      </c>
      <c r="E294" s="300" t="s">
        <v>88</v>
      </c>
      <c r="F294" s="144" t="s">
        <v>89</v>
      </c>
      <c r="G294" s="145" t="s">
        <v>90</v>
      </c>
      <c r="H294" s="146" t="s">
        <v>91</v>
      </c>
    </row>
    <row r="295" spans="1:8" ht="12.75" x14ac:dyDescent="0.2">
      <c r="A295" s="147"/>
      <c r="B295" s="18"/>
      <c r="C295" s="18"/>
      <c r="D295" s="18"/>
      <c r="E295" s="17"/>
      <c r="F295" s="18"/>
      <c r="G295" s="148"/>
      <c r="H295" s="149"/>
    </row>
    <row r="296" spans="1:8" ht="12.75" x14ac:dyDescent="0.2">
      <c r="A296" s="163">
        <v>1603</v>
      </c>
      <c r="B296" s="16" t="s">
        <v>351</v>
      </c>
      <c r="C296" s="169"/>
      <c r="D296" s="143"/>
      <c r="E296" s="305" t="s">
        <v>105</v>
      </c>
      <c r="F296" s="143"/>
      <c r="G296" s="235">
        <v>400</v>
      </c>
      <c r="H296" s="20">
        <f>G296*D296</f>
        <v>0</v>
      </c>
    </row>
    <row r="297" spans="1:8" ht="12.75" x14ac:dyDescent="0.2">
      <c r="A297" s="141"/>
      <c r="B297" s="22" t="s">
        <v>352</v>
      </c>
      <c r="C297" s="169"/>
      <c r="D297" s="143"/>
      <c r="E297" s="305" t="s">
        <v>112</v>
      </c>
      <c r="F297" s="143"/>
      <c r="G297" s="235">
        <v>400</v>
      </c>
      <c r="H297" s="20">
        <f>G297*D297</f>
        <v>0</v>
      </c>
    </row>
    <row r="298" spans="1:8" ht="12.75" x14ac:dyDescent="0.2">
      <c r="A298" s="141"/>
      <c r="B298" s="231"/>
      <c r="C298" s="151"/>
      <c r="D298" s="143"/>
      <c r="E298" s="305"/>
      <c r="F298" s="143"/>
      <c r="G298" s="167"/>
      <c r="H298" s="20">
        <f>G298*D298</f>
        <v>0</v>
      </c>
    </row>
    <row r="299" spans="1:8" ht="12.75" x14ac:dyDescent="0.2">
      <c r="A299" s="141"/>
      <c r="B299" s="22"/>
      <c r="C299" s="151"/>
      <c r="D299" s="143"/>
      <c r="E299" s="305"/>
      <c r="F299" s="143"/>
      <c r="G299" s="167"/>
      <c r="H299" s="20">
        <f>G299*D299</f>
        <v>0</v>
      </c>
    </row>
    <row r="300" spans="1:8" ht="12.75" x14ac:dyDescent="0.2">
      <c r="A300" s="153"/>
      <c r="B300" s="40"/>
      <c r="C300" s="40"/>
      <c r="D300" s="41"/>
      <c r="E300" s="285"/>
      <c r="F300" s="41"/>
      <c r="G300" s="154" t="s">
        <v>139</v>
      </c>
      <c r="H300" s="98">
        <f>SUM(H296:H299)</f>
        <v>0</v>
      </c>
    </row>
    <row r="301" spans="1:8" ht="12.75" x14ac:dyDescent="0.2">
      <c r="A301" s="155" t="s">
        <v>93</v>
      </c>
      <c r="B301" s="156"/>
      <c r="C301" s="156"/>
      <c r="D301" s="157"/>
      <c r="E301" s="304"/>
      <c r="F301" s="157"/>
      <c r="G301" s="83"/>
      <c r="H301" s="158"/>
    </row>
    <row r="302" spans="1:8" ht="12.75" x14ac:dyDescent="0.2">
      <c r="A302" s="153"/>
      <c r="B302" s="40"/>
      <c r="C302" s="40"/>
      <c r="D302" s="41"/>
      <c r="E302" s="285"/>
      <c r="F302" s="41"/>
      <c r="G302" s="43"/>
      <c r="H302" s="44"/>
    </row>
    <row r="303" spans="1:8" ht="12.75" x14ac:dyDescent="0.2">
      <c r="A303" s="159"/>
      <c r="B303" s="46"/>
      <c r="C303" s="46"/>
      <c r="D303" s="47"/>
      <c r="E303" s="286"/>
      <c r="F303" s="47"/>
      <c r="G303" s="49"/>
      <c r="H303" s="50"/>
    </row>
    <row r="304" spans="1:8" ht="12.75" x14ac:dyDescent="0.2">
      <c r="A304" s="88" t="s">
        <v>359</v>
      </c>
      <c r="B304" s="71"/>
      <c r="C304" s="71"/>
      <c r="D304" s="184"/>
      <c r="E304" s="288"/>
      <c r="F304" s="134"/>
      <c r="G304" s="135"/>
      <c r="H304" s="136"/>
    </row>
    <row r="305" spans="1:8" x14ac:dyDescent="0.2">
      <c r="A305" s="137" t="s">
        <v>249</v>
      </c>
      <c r="B305" s="160"/>
      <c r="C305" s="160"/>
      <c r="D305" s="129"/>
      <c r="E305" s="137"/>
      <c r="F305" s="138"/>
      <c r="G305" s="139"/>
      <c r="H305" s="140" t="s">
        <v>140</v>
      </c>
    </row>
    <row r="306" spans="1:8" ht="12.75" x14ac:dyDescent="0.2">
      <c r="A306" s="141" t="s">
        <v>85</v>
      </c>
      <c r="B306" s="161" t="s">
        <v>86</v>
      </c>
      <c r="C306" s="143"/>
      <c r="D306" s="144" t="s">
        <v>87</v>
      </c>
      <c r="E306" s="300" t="s">
        <v>88</v>
      </c>
      <c r="F306" s="144" t="s">
        <v>89</v>
      </c>
      <c r="G306" s="145" t="s">
        <v>90</v>
      </c>
      <c r="H306" s="146" t="s">
        <v>91</v>
      </c>
    </row>
    <row r="307" spans="1:8" ht="12.75" x14ac:dyDescent="0.2">
      <c r="A307" s="147"/>
      <c r="B307" s="18"/>
      <c r="C307" s="18"/>
      <c r="D307" s="18"/>
      <c r="E307" s="17"/>
      <c r="F307" s="18"/>
      <c r="G307" s="148"/>
      <c r="H307" s="149"/>
    </row>
    <row r="308" spans="1:8" ht="12.75" x14ac:dyDescent="0.2">
      <c r="A308" s="132">
        <v>1701</v>
      </c>
      <c r="B308" s="152"/>
      <c r="C308" s="151"/>
      <c r="D308" s="144"/>
      <c r="E308" s="300"/>
      <c r="F308" s="144"/>
      <c r="G308" s="121"/>
      <c r="H308" s="20">
        <f>G308*D308</f>
        <v>0</v>
      </c>
    </row>
    <row r="309" spans="1:8" ht="12.75" x14ac:dyDescent="0.2">
      <c r="A309" s="132"/>
      <c r="B309" s="22"/>
      <c r="C309" s="151"/>
      <c r="D309" s="143"/>
      <c r="E309" s="305"/>
      <c r="F309" s="143"/>
      <c r="G309" s="167"/>
      <c r="H309" s="20">
        <f>G309*D309</f>
        <v>0</v>
      </c>
    </row>
    <row r="310" spans="1:8" ht="12.75" x14ac:dyDescent="0.2">
      <c r="A310" s="132"/>
      <c r="B310" s="22"/>
      <c r="C310" s="151"/>
      <c r="D310" s="143"/>
      <c r="E310" s="305"/>
      <c r="F310" s="143"/>
      <c r="G310" s="167"/>
      <c r="H310" s="20">
        <f>G310*D310</f>
        <v>0</v>
      </c>
    </row>
    <row r="311" spans="1:8" ht="12.75" x14ac:dyDescent="0.2">
      <c r="A311" s="132"/>
      <c r="B311" s="22"/>
      <c r="C311" s="151"/>
      <c r="D311" s="143"/>
      <c r="E311" s="305"/>
      <c r="F311" s="143"/>
      <c r="G311" s="167"/>
      <c r="H311" s="20">
        <f>G311*D311</f>
        <v>0</v>
      </c>
    </row>
    <row r="312" spans="1:8" ht="12.75" x14ac:dyDescent="0.2">
      <c r="A312" s="153"/>
      <c r="B312" s="40"/>
      <c r="C312" s="40"/>
      <c r="D312" s="41"/>
      <c r="E312" s="285"/>
      <c r="F312" s="41"/>
      <c r="G312" s="154" t="s">
        <v>141</v>
      </c>
      <c r="H312" s="98">
        <f>SUM(H308:H311)</f>
        <v>0</v>
      </c>
    </row>
    <row r="313" spans="1:8" ht="12.75" x14ac:dyDescent="0.2">
      <c r="A313" s="155" t="s">
        <v>93</v>
      </c>
      <c r="B313" s="156"/>
      <c r="C313" s="156"/>
      <c r="D313" s="157"/>
      <c r="E313" s="304"/>
      <c r="F313" s="157"/>
      <c r="G313" s="83"/>
      <c r="H313" s="158"/>
    </row>
    <row r="314" spans="1:8" ht="12.75" x14ac:dyDescent="0.2">
      <c r="A314" s="153"/>
      <c r="B314" s="40"/>
      <c r="C314" s="40"/>
      <c r="D314" s="41"/>
      <c r="E314" s="285"/>
      <c r="F314" s="41"/>
      <c r="G314" s="43"/>
      <c r="H314" s="44"/>
    </row>
    <row r="315" spans="1:8" ht="12.75" x14ac:dyDescent="0.2">
      <c r="A315" s="159"/>
      <c r="B315" s="46"/>
      <c r="C315" s="46"/>
      <c r="D315" s="47"/>
      <c r="E315" s="286"/>
      <c r="F315" s="47"/>
      <c r="G315" s="49"/>
      <c r="H315" s="50"/>
    </row>
    <row r="316" spans="1:8" ht="12.75" x14ac:dyDescent="0.2">
      <c r="A316" s="88" t="str">
        <f>$A$1</f>
        <v>PROJECT TITLE</v>
      </c>
      <c r="B316" s="71"/>
      <c r="C316" s="71"/>
      <c r="D316" s="73"/>
      <c r="E316" s="288"/>
      <c r="F316" s="134"/>
      <c r="G316" s="135"/>
      <c r="H316" s="136"/>
    </row>
    <row r="317" spans="1:8" ht="12.75" x14ac:dyDescent="0.2">
      <c r="A317" s="186" t="s">
        <v>142</v>
      </c>
      <c r="B317" s="160"/>
      <c r="C317" s="160"/>
      <c r="D317" s="187"/>
      <c r="E317" s="137"/>
      <c r="F317" s="138"/>
      <c r="G317" s="139"/>
      <c r="H317" s="140" t="s">
        <v>143</v>
      </c>
    </row>
    <row r="318" spans="1:8" ht="12.75" x14ac:dyDescent="0.2">
      <c r="A318" s="141" t="s">
        <v>85</v>
      </c>
      <c r="B318" s="161" t="s">
        <v>86</v>
      </c>
      <c r="C318" s="143"/>
      <c r="D318" s="144" t="s">
        <v>87</v>
      </c>
      <c r="E318" s="300" t="s">
        <v>88</v>
      </c>
      <c r="F318" s="144" t="s">
        <v>89</v>
      </c>
      <c r="G318" s="145" t="s">
        <v>90</v>
      </c>
      <c r="H318" s="146" t="s">
        <v>91</v>
      </c>
    </row>
    <row r="319" spans="1:8" ht="12.75" x14ac:dyDescent="0.2">
      <c r="A319" s="147"/>
      <c r="B319" s="18"/>
      <c r="C319" s="18"/>
      <c r="D319" s="18"/>
      <c r="E319" s="17"/>
      <c r="F319" s="18"/>
      <c r="G319" s="148"/>
      <c r="H319" s="149"/>
    </row>
    <row r="320" spans="1:8" ht="12.75" x14ac:dyDescent="0.2">
      <c r="A320" s="163">
        <v>1802</v>
      </c>
      <c r="B320" s="271" t="s">
        <v>144</v>
      </c>
      <c r="C320" s="242"/>
      <c r="D320" s="247"/>
      <c r="E320" s="306">
        <v>1</v>
      </c>
      <c r="F320" s="234"/>
      <c r="G320" s="248">
        <v>0.13800000000000001</v>
      </c>
      <c r="H320" s="236">
        <f t="shared" ref="H320:H330" si="3">G320*D320</f>
        <v>0</v>
      </c>
    </row>
    <row r="321" spans="1:8" ht="12.75" x14ac:dyDescent="0.2">
      <c r="A321" s="141"/>
      <c r="B321" s="233"/>
      <c r="C321" s="242"/>
      <c r="D321" s="234"/>
      <c r="E321" s="306"/>
      <c r="F321" s="234"/>
      <c r="G321" s="248"/>
      <c r="H321" s="236">
        <f t="shared" si="3"/>
        <v>0</v>
      </c>
    </row>
    <row r="322" spans="1:8" ht="12.75" x14ac:dyDescent="0.2">
      <c r="A322" s="141"/>
      <c r="B322" s="231"/>
      <c r="C322" s="242"/>
      <c r="D322" s="234"/>
      <c r="E322" s="306"/>
      <c r="F322" s="234"/>
      <c r="G322" s="248"/>
      <c r="H322" s="236">
        <f t="shared" si="3"/>
        <v>0</v>
      </c>
    </row>
    <row r="323" spans="1:8" ht="12.75" x14ac:dyDescent="0.2">
      <c r="A323" s="141"/>
      <c r="B323" s="231"/>
      <c r="C323" s="242"/>
      <c r="D323" s="247"/>
      <c r="E323" s="306"/>
      <c r="F323" s="234"/>
      <c r="G323" s="248"/>
      <c r="H323" s="236">
        <f>G323*D323</f>
        <v>0</v>
      </c>
    </row>
    <row r="324" spans="1:8" ht="12.75" x14ac:dyDescent="0.2">
      <c r="A324" s="141">
        <v>1803</v>
      </c>
      <c r="B324" s="231" t="s">
        <v>260</v>
      </c>
      <c r="C324" s="242"/>
      <c r="D324" s="247"/>
      <c r="E324" s="306">
        <v>1</v>
      </c>
      <c r="F324" s="234"/>
      <c r="G324" s="248">
        <v>0.12</v>
      </c>
      <c r="H324" s="236">
        <f t="shared" si="3"/>
        <v>0</v>
      </c>
    </row>
    <row r="325" spans="1:8" ht="12.75" x14ac:dyDescent="0.2">
      <c r="A325" s="141"/>
      <c r="B325" s="231"/>
      <c r="C325" s="242"/>
      <c r="D325" s="234"/>
      <c r="E325" s="306"/>
      <c r="F325" s="234"/>
      <c r="G325" s="235"/>
      <c r="H325" s="236">
        <f t="shared" si="3"/>
        <v>0</v>
      </c>
    </row>
    <row r="326" spans="1:8" ht="12.75" x14ac:dyDescent="0.2">
      <c r="A326" s="141"/>
      <c r="B326" s="152"/>
      <c r="C326" s="151"/>
      <c r="D326" s="144"/>
      <c r="E326" s="300"/>
      <c r="F326" s="144"/>
      <c r="G326" s="121"/>
      <c r="H326" s="20">
        <f t="shared" si="3"/>
        <v>0</v>
      </c>
    </row>
    <row r="327" spans="1:8" ht="12.75" x14ac:dyDescent="0.2">
      <c r="A327" s="141"/>
      <c r="B327" s="22"/>
      <c r="C327" s="151"/>
      <c r="D327" s="143"/>
      <c r="E327" s="305"/>
      <c r="F327" s="143"/>
      <c r="G327" s="167"/>
      <c r="H327" s="20">
        <f t="shared" si="3"/>
        <v>0</v>
      </c>
    </row>
    <row r="328" spans="1:8" ht="12.75" x14ac:dyDescent="0.2">
      <c r="A328" s="141"/>
      <c r="B328" s="22"/>
      <c r="C328" s="151"/>
      <c r="D328" s="143"/>
      <c r="E328" s="305"/>
      <c r="F328" s="143"/>
      <c r="G328" s="167"/>
      <c r="H328" s="20">
        <f t="shared" si="3"/>
        <v>0</v>
      </c>
    </row>
    <row r="329" spans="1:8" ht="12.75" x14ac:dyDescent="0.2">
      <c r="A329" s="141"/>
      <c r="B329" s="22"/>
      <c r="C329" s="151"/>
      <c r="D329" s="143"/>
      <c r="E329" s="305"/>
      <c r="F329" s="143"/>
      <c r="G329" s="167"/>
      <c r="H329" s="20">
        <f t="shared" si="3"/>
        <v>0</v>
      </c>
    </row>
    <row r="330" spans="1:8" ht="12.75" x14ac:dyDescent="0.2">
      <c r="A330" s="141"/>
      <c r="B330" s="22"/>
      <c r="C330" s="151"/>
      <c r="D330" s="143"/>
      <c r="E330" s="305"/>
      <c r="F330" s="143"/>
      <c r="G330" s="167"/>
      <c r="H330" s="20">
        <f t="shared" si="3"/>
        <v>0</v>
      </c>
    </row>
    <row r="331" spans="1:8" ht="12.75" x14ac:dyDescent="0.2">
      <c r="A331" s="153"/>
      <c r="B331" s="40"/>
      <c r="C331" s="40"/>
      <c r="D331" s="41"/>
      <c r="E331" s="285"/>
      <c r="F331" s="41"/>
      <c r="G331" s="154" t="s">
        <v>145</v>
      </c>
      <c r="H331" s="181">
        <f>SUM(H320:H330)</f>
        <v>0</v>
      </c>
    </row>
    <row r="332" spans="1:8" ht="12.75" x14ac:dyDescent="0.2">
      <c r="A332" s="155" t="s">
        <v>93</v>
      </c>
      <c r="B332" s="156"/>
      <c r="C332" s="156"/>
      <c r="D332" s="157"/>
      <c r="E332" s="304"/>
      <c r="F332" s="157"/>
      <c r="G332" s="83"/>
      <c r="H332" s="158"/>
    </row>
    <row r="333" spans="1:8" ht="12.75" x14ac:dyDescent="0.2">
      <c r="A333" s="153"/>
      <c r="B333" s="40"/>
      <c r="C333" s="40"/>
      <c r="D333" s="41"/>
      <c r="E333" s="285"/>
      <c r="F333" s="41"/>
      <c r="G333" s="43"/>
      <c r="H333" s="44"/>
    </row>
    <row r="334" spans="1:8" ht="12.75" x14ac:dyDescent="0.2">
      <c r="A334" s="159"/>
      <c r="B334" s="46"/>
      <c r="C334" s="46"/>
      <c r="D334" s="47"/>
      <c r="E334" s="286"/>
      <c r="F334" s="47"/>
      <c r="G334" s="49"/>
      <c r="H334" s="50"/>
    </row>
    <row r="335" spans="1:8" ht="12.75" x14ac:dyDescent="0.2">
      <c r="A335" s="88" t="str">
        <f>$A$1</f>
        <v>PROJECT TITLE</v>
      </c>
      <c r="B335" s="71"/>
      <c r="C335" s="71"/>
      <c r="D335" s="73"/>
      <c r="E335" s="288"/>
      <c r="F335" s="134"/>
      <c r="G335" s="135"/>
      <c r="H335" s="136"/>
    </row>
    <row r="336" spans="1:8" x14ac:dyDescent="0.2">
      <c r="A336" s="185" t="s">
        <v>146</v>
      </c>
      <c r="B336" s="160"/>
      <c r="C336" s="160"/>
      <c r="D336" s="129"/>
      <c r="E336" s="137"/>
      <c r="F336" s="138"/>
      <c r="G336" s="139"/>
      <c r="H336" s="140" t="s">
        <v>147</v>
      </c>
    </row>
    <row r="337" spans="1:8" ht="12.75" x14ac:dyDescent="0.2">
      <c r="A337" s="141" t="s">
        <v>85</v>
      </c>
      <c r="B337" s="161" t="s">
        <v>86</v>
      </c>
      <c r="C337" s="143"/>
      <c r="D337" s="144" t="s">
        <v>87</v>
      </c>
      <c r="E337" s="300" t="s">
        <v>88</v>
      </c>
      <c r="F337" s="144" t="s">
        <v>89</v>
      </c>
      <c r="G337" s="145" t="s">
        <v>90</v>
      </c>
      <c r="H337" s="146" t="s">
        <v>91</v>
      </c>
    </row>
    <row r="338" spans="1:8" ht="12.75" x14ac:dyDescent="0.2">
      <c r="A338" s="147"/>
      <c r="B338" s="18"/>
      <c r="C338" s="18"/>
      <c r="D338" s="18"/>
      <c r="E338" s="17"/>
      <c r="F338" s="18"/>
      <c r="G338" s="148"/>
      <c r="H338" s="149"/>
    </row>
    <row r="339" spans="1:8" ht="12.75" x14ac:dyDescent="0.2">
      <c r="A339" s="132">
        <v>1901</v>
      </c>
      <c r="B339" s="269" t="s">
        <v>315</v>
      </c>
      <c r="C339" s="242"/>
      <c r="D339" s="244">
        <v>0</v>
      </c>
      <c r="E339" s="308"/>
      <c r="F339" s="244"/>
      <c r="G339" s="245"/>
      <c r="H339" s="236"/>
    </row>
    <row r="340" spans="1:8" ht="12.75" x14ac:dyDescent="0.2">
      <c r="A340" s="141"/>
      <c r="B340" s="168" t="s">
        <v>259</v>
      </c>
      <c r="C340" s="151"/>
      <c r="D340" s="143">
        <v>0</v>
      </c>
      <c r="E340" s="305"/>
      <c r="F340" s="143"/>
      <c r="G340" s="167">
        <v>0</v>
      </c>
      <c r="H340" s="20">
        <f>G340*D340</f>
        <v>0</v>
      </c>
    </row>
    <row r="341" spans="1:8" ht="12.75" x14ac:dyDescent="0.2">
      <c r="A341" s="153"/>
      <c r="B341" s="40"/>
      <c r="C341" s="40"/>
      <c r="D341" s="41"/>
      <c r="E341" s="285"/>
      <c r="F341" s="41"/>
      <c r="G341" s="154" t="s">
        <v>149</v>
      </c>
      <c r="H341" s="181">
        <f>SUM(H339:H340)</f>
        <v>0</v>
      </c>
    </row>
    <row r="342" spans="1:8" ht="12.75" x14ac:dyDescent="0.2">
      <c r="A342" s="155" t="s">
        <v>93</v>
      </c>
      <c r="B342" s="156"/>
      <c r="C342" s="156"/>
      <c r="D342" s="157"/>
      <c r="E342" s="304"/>
      <c r="F342" s="157"/>
      <c r="G342" s="83"/>
      <c r="H342" s="158"/>
    </row>
    <row r="343" spans="1:8" ht="12.75" x14ac:dyDescent="0.2">
      <c r="A343" s="153"/>
      <c r="B343" s="40"/>
      <c r="C343" s="40"/>
      <c r="D343" s="41"/>
      <c r="E343" s="285"/>
      <c r="F343" s="41"/>
      <c r="G343" s="43"/>
      <c r="H343" s="44"/>
    </row>
    <row r="344" spans="1:8" ht="12.75" x14ac:dyDescent="0.2">
      <c r="A344" s="159"/>
      <c r="B344" s="46"/>
      <c r="C344" s="46"/>
      <c r="D344" s="47"/>
      <c r="E344" s="286"/>
      <c r="F344" s="47"/>
      <c r="G344" s="49"/>
      <c r="H344" s="50"/>
    </row>
    <row r="345" spans="1:8" ht="12.75" x14ac:dyDescent="0.2">
      <c r="A345" s="88" t="str">
        <f>$A$1</f>
        <v>PROJECT TITLE</v>
      </c>
      <c r="B345" s="71"/>
      <c r="C345" s="71"/>
      <c r="D345" s="73"/>
      <c r="E345" s="288"/>
      <c r="F345" s="134"/>
      <c r="G345" s="135"/>
      <c r="H345" s="136"/>
    </row>
    <row r="346" spans="1:8" x14ac:dyDescent="0.2">
      <c r="A346" s="137" t="s">
        <v>150</v>
      </c>
      <c r="B346" s="129"/>
      <c r="C346" s="160"/>
      <c r="D346" s="188"/>
      <c r="E346" s="137"/>
      <c r="F346" s="138"/>
      <c r="G346" s="139"/>
      <c r="H346" s="140" t="s">
        <v>151</v>
      </c>
    </row>
    <row r="347" spans="1:8" ht="12.75" x14ac:dyDescent="0.2">
      <c r="A347" s="141" t="s">
        <v>85</v>
      </c>
      <c r="B347" s="161" t="s">
        <v>86</v>
      </c>
      <c r="C347" s="143"/>
      <c r="D347" s="144" t="s">
        <v>87</v>
      </c>
      <c r="E347" s="300" t="s">
        <v>88</v>
      </c>
      <c r="F347" s="144" t="s">
        <v>89</v>
      </c>
      <c r="G347" s="145" t="s">
        <v>90</v>
      </c>
      <c r="H347" s="146" t="s">
        <v>91</v>
      </c>
    </row>
    <row r="348" spans="1:8" ht="12.75" x14ac:dyDescent="0.2">
      <c r="A348" s="147"/>
      <c r="B348" s="18"/>
      <c r="C348" s="18"/>
      <c r="D348" s="18"/>
      <c r="E348" s="17"/>
      <c r="F348" s="18"/>
      <c r="G348" s="148"/>
      <c r="H348" s="149"/>
    </row>
    <row r="349" spans="1:8" ht="12.75" x14ac:dyDescent="0.2">
      <c r="A349" s="183" t="s">
        <v>130</v>
      </c>
      <c r="B349" s="152"/>
      <c r="C349" s="151"/>
      <c r="D349" s="144"/>
      <c r="E349" s="300"/>
      <c r="F349" s="144"/>
      <c r="G349" s="121"/>
      <c r="H349" s="20">
        <f t="shared" ref="H349:H357" si="4">G349*D349</f>
        <v>0</v>
      </c>
    </row>
    <row r="350" spans="1:8" ht="12.75" x14ac:dyDescent="0.2">
      <c r="A350" s="132">
        <v>2001</v>
      </c>
      <c r="B350" s="15" t="s">
        <v>152</v>
      </c>
      <c r="C350" s="151"/>
      <c r="D350" s="143"/>
      <c r="E350" s="305"/>
      <c r="F350" s="143"/>
      <c r="G350" s="167"/>
      <c r="H350" s="20">
        <f t="shared" si="4"/>
        <v>0</v>
      </c>
    </row>
    <row r="351" spans="1:8" ht="12.75" x14ac:dyDescent="0.2">
      <c r="A351" s="141"/>
      <c r="B351" s="22" t="s">
        <v>244</v>
      </c>
      <c r="C351" s="151"/>
      <c r="D351" s="143"/>
      <c r="E351" s="305"/>
      <c r="F351" s="143"/>
      <c r="G351" s="167"/>
      <c r="H351" s="20">
        <f t="shared" si="4"/>
        <v>0</v>
      </c>
    </row>
    <row r="352" spans="1:8" ht="12.75" x14ac:dyDescent="0.2">
      <c r="A352" s="183" t="s">
        <v>132</v>
      </c>
      <c r="B352" s="22"/>
      <c r="C352" s="151"/>
      <c r="D352" s="143"/>
      <c r="E352" s="305"/>
      <c r="F352" s="143"/>
      <c r="G352" s="167"/>
      <c r="H352" s="20">
        <f t="shared" si="4"/>
        <v>0</v>
      </c>
    </row>
    <row r="353" spans="1:8" ht="12.75" x14ac:dyDescent="0.2">
      <c r="A353" s="132">
        <v>2005</v>
      </c>
      <c r="B353" s="189" t="s">
        <v>153</v>
      </c>
      <c r="C353" s="151"/>
      <c r="D353" s="144"/>
      <c r="E353" s="300"/>
      <c r="F353" s="144"/>
      <c r="G353" s="121"/>
      <c r="H353" s="20">
        <f t="shared" si="4"/>
        <v>0</v>
      </c>
    </row>
    <row r="354" spans="1:8" ht="12.75" x14ac:dyDescent="0.2">
      <c r="A354" s="141"/>
      <c r="B354" s="22"/>
      <c r="C354" s="151"/>
      <c r="D354" s="143"/>
      <c r="E354" s="305"/>
      <c r="F354" s="143"/>
      <c r="G354" s="167"/>
      <c r="H354" s="20">
        <f t="shared" si="4"/>
        <v>0</v>
      </c>
    </row>
    <row r="355" spans="1:8" ht="12.75" x14ac:dyDescent="0.2">
      <c r="A355" s="25" t="s">
        <v>134</v>
      </c>
      <c r="B355" s="22"/>
      <c r="C355" s="151"/>
      <c r="D355" s="143"/>
      <c r="E355" s="305"/>
      <c r="F355" s="143"/>
      <c r="G355" s="167"/>
      <c r="H355" s="20">
        <f t="shared" si="4"/>
        <v>0</v>
      </c>
    </row>
    <row r="356" spans="1:8" ht="12.75" x14ac:dyDescent="0.2">
      <c r="A356" s="132">
        <v>2006</v>
      </c>
      <c r="B356" s="15" t="s">
        <v>154</v>
      </c>
      <c r="C356" s="151"/>
      <c r="D356" s="143"/>
      <c r="E356" s="305"/>
      <c r="F356" s="143"/>
      <c r="G356" s="167"/>
      <c r="H356" s="20">
        <f t="shared" si="4"/>
        <v>0</v>
      </c>
    </row>
    <row r="357" spans="1:8" ht="12.75" x14ac:dyDescent="0.2">
      <c r="A357" s="141"/>
      <c r="B357" s="152"/>
      <c r="C357" s="151"/>
      <c r="D357" s="144"/>
      <c r="E357" s="300"/>
      <c r="F357" s="144"/>
      <c r="G357" s="121"/>
      <c r="H357" s="20">
        <f t="shared" si="4"/>
        <v>0</v>
      </c>
    </row>
    <row r="358" spans="1:8" ht="12.75" x14ac:dyDescent="0.2">
      <c r="A358" s="153"/>
      <c r="B358" s="40"/>
      <c r="C358" s="40"/>
      <c r="D358" s="41"/>
      <c r="E358" s="285"/>
      <c r="F358" s="41"/>
      <c r="G358" s="154" t="s">
        <v>155</v>
      </c>
      <c r="H358" s="98">
        <f>SUM(H349:H357)</f>
        <v>0</v>
      </c>
    </row>
    <row r="359" spans="1:8" ht="12.75" x14ac:dyDescent="0.2">
      <c r="A359" s="155" t="s">
        <v>93</v>
      </c>
      <c r="B359" s="156"/>
      <c r="C359" s="156"/>
      <c r="D359" s="157"/>
      <c r="E359" s="304"/>
      <c r="F359" s="157"/>
      <c r="G359" s="83"/>
      <c r="H359" s="158"/>
    </row>
    <row r="360" spans="1:8" ht="12.75" x14ac:dyDescent="0.2">
      <c r="A360" s="153"/>
      <c r="B360" s="40"/>
      <c r="C360" s="40"/>
      <c r="D360" s="41"/>
      <c r="E360" s="285"/>
      <c r="F360" s="41"/>
      <c r="G360" s="43"/>
      <c r="H360" s="44"/>
    </row>
    <row r="361" spans="1:8" ht="12.75" x14ac:dyDescent="0.2">
      <c r="A361" s="159"/>
      <c r="B361" s="46"/>
      <c r="C361" s="46"/>
      <c r="D361" s="47"/>
      <c r="E361" s="286"/>
      <c r="F361" s="47"/>
      <c r="G361" s="49"/>
      <c r="H361" s="50"/>
    </row>
    <row r="362" spans="1:8" ht="12.75" x14ac:dyDescent="0.2">
      <c r="A362" s="88" t="str">
        <f>$A$1</f>
        <v>PROJECT TITLE</v>
      </c>
      <c r="B362" s="71"/>
      <c r="C362" s="71"/>
      <c r="D362" s="73"/>
      <c r="E362" s="288"/>
      <c r="F362" s="134"/>
      <c r="G362" s="135"/>
      <c r="H362" s="136"/>
    </row>
    <row r="363" spans="1:8" x14ac:dyDescent="0.2">
      <c r="A363" s="185" t="s">
        <v>156</v>
      </c>
      <c r="B363" s="160"/>
      <c r="C363" s="160"/>
      <c r="D363" s="129"/>
      <c r="E363" s="137"/>
      <c r="F363" s="138"/>
      <c r="G363" s="139"/>
      <c r="H363" s="140" t="s">
        <v>157</v>
      </c>
    </row>
    <row r="364" spans="1:8" ht="12.75" x14ac:dyDescent="0.2">
      <c r="A364" s="141" t="s">
        <v>85</v>
      </c>
      <c r="B364" s="161" t="s">
        <v>86</v>
      </c>
      <c r="C364" s="143"/>
      <c r="D364" s="144" t="s">
        <v>87</v>
      </c>
      <c r="E364" s="300" t="s">
        <v>88</v>
      </c>
      <c r="F364" s="144" t="s">
        <v>89</v>
      </c>
      <c r="G364" s="145" t="s">
        <v>90</v>
      </c>
      <c r="H364" s="146" t="s">
        <v>91</v>
      </c>
    </row>
    <row r="365" spans="1:8" ht="12.75" x14ac:dyDescent="0.2">
      <c r="A365" s="147"/>
      <c r="B365" s="18"/>
      <c r="C365" s="18"/>
      <c r="D365" s="18"/>
      <c r="E365" s="17"/>
      <c r="F365" s="18"/>
      <c r="G365" s="148"/>
      <c r="H365" s="149"/>
    </row>
    <row r="366" spans="1:8" ht="12.75" x14ac:dyDescent="0.2">
      <c r="A366" s="163">
        <v>2101</v>
      </c>
      <c r="B366" s="272" t="s">
        <v>292</v>
      </c>
      <c r="C366" s="151"/>
      <c r="D366" s="144"/>
      <c r="E366" s="300"/>
      <c r="F366" s="144"/>
      <c r="G366" s="121"/>
      <c r="H366" s="20">
        <f>G366*D366</f>
        <v>0</v>
      </c>
    </row>
    <row r="367" spans="1:8" ht="12.75" x14ac:dyDescent="0.2">
      <c r="A367" s="141"/>
      <c r="B367" s="273" t="s">
        <v>278</v>
      </c>
      <c r="C367" s="151"/>
      <c r="D367" s="143">
        <v>1</v>
      </c>
      <c r="E367" s="305" t="s">
        <v>112</v>
      </c>
      <c r="F367" s="143"/>
      <c r="G367" s="167">
        <v>0</v>
      </c>
      <c r="H367" s="20">
        <v>0</v>
      </c>
    </row>
    <row r="368" spans="1:8" ht="13.5" customHeight="1" x14ac:dyDescent="0.2">
      <c r="A368" s="163"/>
      <c r="B368" s="271" t="s">
        <v>158</v>
      </c>
      <c r="C368" s="151"/>
      <c r="D368" s="143"/>
      <c r="E368" s="305"/>
      <c r="F368" s="143"/>
      <c r="G368" s="167"/>
      <c r="H368" s="20">
        <f>G368*D368</f>
        <v>0</v>
      </c>
    </row>
    <row r="369" spans="1:8" ht="12.75" x14ac:dyDescent="0.2">
      <c r="A369" s="163"/>
      <c r="B369" s="239" t="s">
        <v>275</v>
      </c>
      <c r="C369" s="151"/>
      <c r="D369" s="143">
        <v>1</v>
      </c>
      <c r="E369" s="305" t="s">
        <v>112</v>
      </c>
      <c r="F369" s="143"/>
      <c r="G369" s="167">
        <v>0</v>
      </c>
      <c r="H369" s="20">
        <f>G369*D369</f>
        <v>0</v>
      </c>
    </row>
    <row r="370" spans="1:8" ht="12.75" x14ac:dyDescent="0.2">
      <c r="A370" s="132"/>
      <c r="B370" s="227"/>
      <c r="C370" s="169"/>
      <c r="D370" s="143"/>
      <c r="E370" s="305"/>
      <c r="F370" s="143"/>
      <c r="G370" s="167"/>
      <c r="H370" s="20">
        <f>G370*D370</f>
        <v>0</v>
      </c>
    </row>
    <row r="371" spans="1:8" ht="12.75" x14ac:dyDescent="0.2">
      <c r="A371" s="141"/>
      <c r="B371" s="274"/>
      <c r="C371" s="151"/>
      <c r="D371" s="144"/>
      <c r="E371" s="315"/>
      <c r="F371" s="144"/>
      <c r="G371" s="121"/>
      <c r="H371" s="20">
        <f>G371*D371</f>
        <v>0</v>
      </c>
    </row>
    <row r="372" spans="1:8" ht="12.75" x14ac:dyDescent="0.2">
      <c r="A372" s="163">
        <v>2105</v>
      </c>
      <c r="B372" s="170" t="s">
        <v>148</v>
      </c>
      <c r="C372" s="151"/>
      <c r="D372" s="143"/>
      <c r="E372" s="305"/>
      <c r="F372" s="143"/>
      <c r="G372" s="167"/>
      <c r="H372" s="20">
        <f>G372*D372</f>
        <v>0</v>
      </c>
    </row>
    <row r="373" spans="1:8" ht="12.75" x14ac:dyDescent="0.2">
      <c r="A373" s="153"/>
      <c r="B373" s="40"/>
      <c r="C373" s="40"/>
      <c r="D373" s="41"/>
      <c r="E373" s="285"/>
      <c r="F373" s="41"/>
      <c r="G373" s="154" t="s">
        <v>159</v>
      </c>
      <c r="H373" s="98">
        <v>0</v>
      </c>
    </row>
    <row r="374" spans="1:8" ht="12.75" x14ac:dyDescent="0.2">
      <c r="A374" s="155" t="s">
        <v>93</v>
      </c>
      <c r="B374" s="156"/>
      <c r="C374" s="156"/>
      <c r="D374" s="157"/>
      <c r="E374" s="304"/>
      <c r="F374" s="157"/>
      <c r="G374" s="83"/>
      <c r="H374" s="158"/>
    </row>
    <row r="375" spans="1:8" ht="12.75" x14ac:dyDescent="0.2">
      <c r="A375" s="153"/>
      <c r="B375" s="40"/>
      <c r="C375" s="40"/>
      <c r="D375" s="41"/>
      <c r="E375" s="285"/>
      <c r="F375" s="41"/>
      <c r="G375" s="43"/>
      <c r="H375" s="44"/>
    </row>
    <row r="376" spans="1:8" ht="12.75" x14ac:dyDescent="0.2">
      <c r="A376" s="159"/>
      <c r="B376" s="46"/>
      <c r="C376" s="46"/>
      <c r="D376" s="47"/>
      <c r="E376" s="286"/>
      <c r="F376" s="47"/>
      <c r="G376" s="49"/>
      <c r="H376" s="50"/>
    </row>
    <row r="377" spans="1:8" ht="12.75" x14ac:dyDescent="0.2">
      <c r="A377" s="88" t="s">
        <v>359</v>
      </c>
      <c r="B377" s="71"/>
      <c r="C377" s="71"/>
      <c r="D377" s="73"/>
      <c r="E377" s="288"/>
      <c r="F377" s="134"/>
      <c r="G377" s="135"/>
      <c r="H377" s="136"/>
    </row>
    <row r="378" spans="1:8" x14ac:dyDescent="0.2">
      <c r="A378" s="174" t="s">
        <v>160</v>
      </c>
      <c r="B378" s="160"/>
      <c r="C378" s="160"/>
      <c r="D378" s="129"/>
      <c r="E378" s="137"/>
      <c r="F378" s="138"/>
      <c r="G378" s="139"/>
      <c r="H378" s="140" t="s">
        <v>161</v>
      </c>
    </row>
    <row r="379" spans="1:8" ht="12.75" x14ac:dyDescent="0.2">
      <c r="A379" s="141" t="s">
        <v>85</v>
      </c>
      <c r="B379" s="161" t="s">
        <v>86</v>
      </c>
      <c r="C379" s="143"/>
      <c r="D379" s="144" t="s">
        <v>87</v>
      </c>
      <c r="E379" s="300" t="s">
        <v>88</v>
      </c>
      <c r="F379" s="144" t="s">
        <v>89</v>
      </c>
      <c r="G379" s="145" t="s">
        <v>90</v>
      </c>
      <c r="H379" s="146" t="s">
        <v>91</v>
      </c>
    </row>
    <row r="380" spans="1:8" ht="12.75" x14ac:dyDescent="0.2">
      <c r="A380" s="147"/>
      <c r="B380" s="18"/>
      <c r="C380" s="18"/>
      <c r="D380" s="18"/>
      <c r="E380" s="17"/>
      <c r="F380" s="18"/>
      <c r="G380" s="148"/>
      <c r="H380" s="149"/>
    </row>
    <row r="381" spans="1:8" ht="12.75" x14ac:dyDescent="0.2">
      <c r="A381" s="141" t="s">
        <v>162</v>
      </c>
      <c r="B381" s="191" t="s">
        <v>101</v>
      </c>
      <c r="C381" s="22"/>
      <c r="D381" s="18"/>
      <c r="E381" s="17"/>
      <c r="F381" s="18"/>
      <c r="G381" s="19"/>
      <c r="H381" s="98">
        <f>H373</f>
        <v>0</v>
      </c>
    </row>
    <row r="382" spans="1:8" ht="12.75" x14ac:dyDescent="0.2">
      <c r="A382" s="163">
        <v>2106</v>
      </c>
      <c r="B382" s="239" t="s">
        <v>354</v>
      </c>
      <c r="C382" s="151"/>
      <c r="D382" s="143">
        <v>1</v>
      </c>
      <c r="E382" s="305" t="s">
        <v>112</v>
      </c>
      <c r="F382" s="143"/>
      <c r="G382" s="167"/>
      <c r="H382" s="20">
        <f>G382*D382</f>
        <v>0</v>
      </c>
    </row>
    <row r="383" spans="1:8" ht="12.75" x14ac:dyDescent="0.2">
      <c r="A383" s="141"/>
      <c r="B383" s="233"/>
      <c r="C383" s="151"/>
      <c r="D383" s="143"/>
      <c r="E383" s="305"/>
      <c r="F383" s="143"/>
      <c r="G383" s="167"/>
      <c r="H383" s="20">
        <f>G383*D383</f>
        <v>0</v>
      </c>
    </row>
    <row r="384" spans="1:8" ht="12.75" x14ac:dyDescent="0.2">
      <c r="A384" s="153"/>
      <c r="B384" s="259"/>
      <c r="C384" s="40"/>
      <c r="D384" s="41"/>
      <c r="E384" s="285"/>
      <c r="F384" s="41"/>
      <c r="G384" s="154" t="s">
        <v>163</v>
      </c>
      <c r="H384" s="98">
        <f>SUM(H381:H383)</f>
        <v>0</v>
      </c>
    </row>
    <row r="385" spans="1:8" ht="12.75" x14ac:dyDescent="0.2">
      <c r="A385" s="155" t="s">
        <v>93</v>
      </c>
      <c r="B385" s="263">
        <f>$B$263</f>
        <v>0</v>
      </c>
      <c r="C385" s="156"/>
      <c r="D385" s="157"/>
      <c r="E385" s="304"/>
      <c r="F385" s="157"/>
      <c r="G385" s="83"/>
      <c r="H385" s="158"/>
    </row>
    <row r="386" spans="1:8" ht="12.75" x14ac:dyDescent="0.2">
      <c r="A386" s="153"/>
      <c r="B386" s="40"/>
      <c r="C386" s="40"/>
      <c r="D386" s="41"/>
      <c r="E386" s="285"/>
      <c r="F386" s="41"/>
      <c r="G386" s="43"/>
      <c r="H386" s="44"/>
    </row>
    <row r="387" spans="1:8" ht="12.75" x14ac:dyDescent="0.2">
      <c r="A387" s="159"/>
      <c r="B387" s="46"/>
      <c r="C387" s="46"/>
      <c r="D387" s="47"/>
      <c r="E387" s="286"/>
      <c r="F387" s="47"/>
      <c r="G387" s="49"/>
      <c r="H387" s="50"/>
    </row>
    <row r="388" spans="1:8" ht="12.75" x14ac:dyDescent="0.2">
      <c r="A388" s="88" t="str">
        <f>$A$1</f>
        <v>PROJECT TITLE</v>
      </c>
      <c r="B388" s="71"/>
      <c r="C388" s="71"/>
      <c r="D388" s="73"/>
      <c r="E388" s="288"/>
      <c r="F388" s="134"/>
      <c r="G388" s="135"/>
      <c r="H388" s="136"/>
    </row>
    <row r="389" spans="1:8" x14ac:dyDescent="0.2">
      <c r="A389" s="185" t="s">
        <v>164</v>
      </c>
      <c r="B389" s="160"/>
      <c r="C389" s="160"/>
      <c r="D389" s="129"/>
      <c r="E389" s="137"/>
      <c r="F389" s="138"/>
      <c r="G389" s="139"/>
      <c r="H389" s="140" t="s">
        <v>165</v>
      </c>
    </row>
    <row r="390" spans="1:8" ht="12.75" x14ac:dyDescent="0.2">
      <c r="A390" s="141" t="s">
        <v>85</v>
      </c>
      <c r="B390" s="161" t="s">
        <v>86</v>
      </c>
      <c r="C390" s="143"/>
      <c r="D390" s="144" t="s">
        <v>87</v>
      </c>
      <c r="E390" s="300" t="s">
        <v>88</v>
      </c>
      <c r="F390" s="144" t="s">
        <v>89</v>
      </c>
      <c r="G390" s="145" t="s">
        <v>90</v>
      </c>
      <c r="H390" s="146" t="s">
        <v>91</v>
      </c>
    </row>
    <row r="391" spans="1:8" ht="12.75" x14ac:dyDescent="0.2">
      <c r="A391" s="147"/>
      <c r="B391" s="18"/>
      <c r="C391" s="18"/>
      <c r="D391" s="18"/>
      <c r="E391" s="17"/>
      <c r="F391" s="18"/>
      <c r="G391" s="148"/>
      <c r="H391" s="149"/>
    </row>
    <row r="392" spans="1:8" x14ac:dyDescent="0.2">
      <c r="A392" s="141">
        <v>2201</v>
      </c>
      <c r="B392" s="350"/>
      <c r="C392" s="351"/>
      <c r="D392" s="143"/>
      <c r="E392" s="305"/>
      <c r="F392" s="143"/>
      <c r="G392" s="167"/>
      <c r="H392" s="20">
        <f>G392*D392</f>
        <v>0</v>
      </c>
    </row>
    <row r="393" spans="1:8" ht="12.75" x14ac:dyDescent="0.2">
      <c r="A393" s="153"/>
      <c r="B393" s="40"/>
      <c r="C393" s="40"/>
      <c r="D393" s="41"/>
      <c r="E393" s="285"/>
      <c r="F393" s="41"/>
      <c r="G393" s="154" t="s">
        <v>166</v>
      </c>
      <c r="H393" s="98">
        <f>SUM(H392:H392)</f>
        <v>0</v>
      </c>
    </row>
    <row r="394" spans="1:8" ht="12.75" x14ac:dyDescent="0.2">
      <c r="A394" s="155" t="s">
        <v>93</v>
      </c>
      <c r="B394" s="156"/>
      <c r="C394" s="156"/>
      <c r="D394" s="157"/>
      <c r="E394" s="304"/>
      <c r="F394" s="157"/>
      <c r="G394" s="83"/>
      <c r="H394" s="158"/>
    </row>
    <row r="395" spans="1:8" ht="12.75" x14ac:dyDescent="0.2">
      <c r="A395" s="153"/>
      <c r="B395" s="40"/>
      <c r="C395" s="40"/>
      <c r="D395" s="41"/>
      <c r="E395" s="285"/>
      <c r="F395" s="41"/>
      <c r="G395" s="43"/>
      <c r="H395" s="44"/>
    </row>
    <row r="396" spans="1:8" ht="12.75" x14ac:dyDescent="0.2">
      <c r="A396" s="159"/>
      <c r="B396" s="46"/>
      <c r="C396" s="46"/>
      <c r="D396" s="47"/>
      <c r="E396" s="286"/>
      <c r="F396" s="47"/>
      <c r="G396" s="49"/>
      <c r="H396" s="50"/>
    </row>
    <row r="397" spans="1:8" ht="12.75" x14ac:dyDescent="0.2">
      <c r="A397" s="88" t="s">
        <v>359</v>
      </c>
      <c r="B397" s="71"/>
      <c r="C397" s="71"/>
      <c r="D397" s="73"/>
      <c r="E397" s="288"/>
      <c r="F397" s="134"/>
      <c r="G397" s="135"/>
      <c r="H397" s="136"/>
    </row>
    <row r="398" spans="1:8" x14ac:dyDescent="0.2">
      <c r="A398" s="185" t="s">
        <v>167</v>
      </c>
      <c r="B398" s="160"/>
      <c r="C398" s="160"/>
      <c r="D398" s="129"/>
      <c r="E398" s="137"/>
      <c r="F398" s="138"/>
      <c r="G398" s="139"/>
      <c r="H398" s="140" t="s">
        <v>168</v>
      </c>
    </row>
    <row r="399" spans="1:8" ht="12.75" x14ac:dyDescent="0.2">
      <c r="A399" s="141" t="s">
        <v>85</v>
      </c>
      <c r="B399" s="161" t="s">
        <v>86</v>
      </c>
      <c r="C399" s="143"/>
      <c r="D399" s="144" t="s">
        <v>87</v>
      </c>
      <c r="E399" s="300" t="s">
        <v>88</v>
      </c>
      <c r="F399" s="144" t="s">
        <v>89</v>
      </c>
      <c r="G399" s="145" t="s">
        <v>90</v>
      </c>
      <c r="H399" s="146" t="s">
        <v>91</v>
      </c>
    </row>
    <row r="400" spans="1:8" ht="12.75" x14ac:dyDescent="0.2">
      <c r="A400" s="147"/>
      <c r="B400" s="18"/>
      <c r="C400" s="18"/>
      <c r="D400" s="18"/>
      <c r="E400" s="17"/>
      <c r="F400" s="18"/>
      <c r="G400" s="148"/>
      <c r="H400" s="149"/>
    </row>
    <row r="401" spans="1:8" ht="12.75" x14ac:dyDescent="0.2">
      <c r="A401" s="132">
        <v>2301</v>
      </c>
      <c r="B401" s="277" t="s">
        <v>355</v>
      </c>
      <c r="C401" s="151"/>
      <c r="D401" s="144"/>
      <c r="E401" s="144"/>
      <c r="F401" s="144"/>
      <c r="G401" s="144"/>
      <c r="H401" s="144">
        <f>G401*D401</f>
        <v>0</v>
      </c>
    </row>
    <row r="402" spans="1:8" ht="12.75" x14ac:dyDescent="0.2">
      <c r="A402" s="141"/>
      <c r="B402" s="22" t="s">
        <v>330</v>
      </c>
      <c r="C402" s="151"/>
      <c r="D402" s="143"/>
      <c r="E402" s="305" t="s">
        <v>105</v>
      </c>
      <c r="F402" s="143"/>
      <c r="G402" s="167">
        <v>1600</v>
      </c>
      <c r="H402" s="144">
        <f>G402*D402</f>
        <v>0</v>
      </c>
    </row>
    <row r="403" spans="1:8" ht="12.75" x14ac:dyDescent="0.2">
      <c r="A403" s="141"/>
      <c r="B403" s="231" t="s">
        <v>334</v>
      </c>
      <c r="C403" s="151"/>
      <c r="D403" s="143"/>
      <c r="E403" s="305"/>
      <c r="F403" s="143"/>
      <c r="G403" s="167"/>
      <c r="H403" s="121"/>
    </row>
    <row r="404" spans="1:8" ht="12.75" x14ac:dyDescent="0.2">
      <c r="A404" s="153"/>
      <c r="B404" s="40"/>
      <c r="C404" s="40"/>
      <c r="D404" s="41"/>
      <c r="E404" s="285"/>
      <c r="F404" s="41"/>
      <c r="G404" s="154" t="s">
        <v>169</v>
      </c>
      <c r="H404" s="121">
        <f>SUM(H401:H403)</f>
        <v>0</v>
      </c>
    </row>
    <row r="405" spans="1:8" ht="12.75" x14ac:dyDescent="0.2">
      <c r="A405" s="155" t="s">
        <v>93</v>
      </c>
      <c r="B405" s="156"/>
      <c r="C405" s="156"/>
      <c r="D405" s="157"/>
      <c r="E405" s="304"/>
      <c r="F405" s="157"/>
      <c r="G405" s="83"/>
      <c r="H405" s="158"/>
    </row>
    <row r="406" spans="1:8" ht="12.75" x14ac:dyDescent="0.2">
      <c r="A406" s="153"/>
      <c r="B406" s="40"/>
      <c r="C406" s="40"/>
      <c r="D406" s="41"/>
      <c r="E406" s="285"/>
      <c r="F406" s="41"/>
      <c r="G406" s="43"/>
      <c r="H406" s="44"/>
    </row>
    <row r="407" spans="1:8" ht="12.75" x14ac:dyDescent="0.2">
      <c r="A407" s="159"/>
      <c r="B407" s="46"/>
      <c r="C407" s="46"/>
      <c r="D407" s="47"/>
      <c r="E407" s="286"/>
      <c r="F407" s="47"/>
      <c r="G407" s="49"/>
      <c r="H407" s="50"/>
    </row>
    <row r="408" spans="1:8" ht="12.75" x14ac:dyDescent="0.2">
      <c r="A408" s="88" t="str">
        <f>$A$1</f>
        <v>PROJECT TITLE</v>
      </c>
      <c r="B408" s="71"/>
      <c r="C408" s="71"/>
      <c r="D408" s="73"/>
      <c r="E408" s="288"/>
      <c r="F408" s="134"/>
      <c r="G408" s="135"/>
      <c r="H408" s="136"/>
    </row>
    <row r="409" spans="1:8" x14ac:dyDescent="0.2">
      <c r="A409" s="185" t="s">
        <v>170</v>
      </c>
      <c r="B409" s="160"/>
      <c r="C409" s="160"/>
      <c r="D409" s="129"/>
      <c r="E409" s="137"/>
      <c r="F409" s="138"/>
      <c r="G409" s="139"/>
      <c r="H409" s="140" t="s">
        <v>171</v>
      </c>
    </row>
    <row r="410" spans="1:8" ht="12.75" x14ac:dyDescent="0.2">
      <c r="A410" s="141" t="s">
        <v>85</v>
      </c>
      <c r="B410" s="161" t="s">
        <v>86</v>
      </c>
      <c r="C410" s="143"/>
      <c r="D410" s="144" t="s">
        <v>87</v>
      </c>
      <c r="E410" s="300" t="s">
        <v>88</v>
      </c>
      <c r="F410" s="144" t="s">
        <v>89</v>
      </c>
      <c r="G410" s="145" t="s">
        <v>90</v>
      </c>
      <c r="H410" s="146" t="s">
        <v>91</v>
      </c>
    </row>
    <row r="411" spans="1:8" ht="12.75" x14ac:dyDescent="0.2">
      <c r="A411" s="147"/>
      <c r="B411" s="18"/>
      <c r="C411" s="18"/>
      <c r="D411" s="18"/>
      <c r="E411" s="17"/>
      <c r="F411" s="18"/>
      <c r="G411" s="148"/>
      <c r="H411" s="149"/>
    </row>
    <row r="412" spans="1:8" ht="12.75" x14ac:dyDescent="0.2">
      <c r="A412" s="163">
        <v>2403</v>
      </c>
      <c r="B412" s="182" t="s">
        <v>243</v>
      </c>
      <c r="C412" s="151"/>
      <c r="D412" s="144"/>
      <c r="E412" s="300"/>
      <c r="F412" s="144"/>
      <c r="G412" s="121"/>
      <c r="H412" s="20"/>
    </row>
    <row r="413" spans="1:8" ht="12.75" x14ac:dyDescent="0.2">
      <c r="A413" s="192"/>
      <c r="B413" s="256"/>
      <c r="C413" s="169"/>
      <c r="D413" s="143">
        <v>1</v>
      </c>
      <c r="E413" s="314" t="s">
        <v>112</v>
      </c>
      <c r="F413" s="143"/>
      <c r="G413" s="167"/>
      <c r="H413" s="20">
        <f>G413*D413</f>
        <v>0</v>
      </c>
    </row>
    <row r="414" spans="1:8" ht="12.75" x14ac:dyDescent="0.2">
      <c r="A414" s="141"/>
      <c r="B414" s="168"/>
      <c r="C414" s="169"/>
      <c r="D414" s="143"/>
      <c r="E414" s="305"/>
      <c r="F414" s="143"/>
      <c r="G414" s="167"/>
      <c r="H414" s="20">
        <f>G414*D414</f>
        <v>0</v>
      </c>
    </row>
    <row r="415" spans="1:8" ht="12.75" x14ac:dyDescent="0.2">
      <c r="A415" s="141"/>
      <c r="B415" s="231" t="s">
        <v>356</v>
      </c>
      <c r="C415" s="151"/>
      <c r="D415" s="143">
        <v>1</v>
      </c>
      <c r="E415" s="305"/>
      <c r="F415" s="143"/>
      <c r="G415" s="167"/>
      <c r="H415" s="20">
        <f>G415*D415</f>
        <v>0</v>
      </c>
    </row>
    <row r="416" spans="1:8" ht="12.75" x14ac:dyDescent="0.2">
      <c r="A416" s="141"/>
      <c r="B416" s="22"/>
      <c r="C416" s="151"/>
      <c r="D416" s="143"/>
      <c r="E416" s="305"/>
      <c r="F416" s="143"/>
      <c r="G416" s="167"/>
      <c r="H416" s="20">
        <f>G416*D416</f>
        <v>0</v>
      </c>
    </row>
    <row r="417" spans="1:8" ht="12.75" x14ac:dyDescent="0.2">
      <c r="A417" s="153"/>
      <c r="B417" s="40"/>
      <c r="C417" s="172"/>
      <c r="D417" s="41"/>
      <c r="E417" s="285"/>
      <c r="F417" s="41"/>
      <c r="G417" s="154" t="s">
        <v>172</v>
      </c>
      <c r="H417" s="98">
        <f>SUM(H412:H416)</f>
        <v>0</v>
      </c>
    </row>
    <row r="418" spans="1:8" ht="12.75" x14ac:dyDescent="0.2">
      <c r="A418" s="155" t="s">
        <v>93</v>
      </c>
      <c r="B418" s="156"/>
      <c r="C418" s="156"/>
      <c r="D418" s="157"/>
      <c r="E418" s="304"/>
      <c r="F418" s="157"/>
      <c r="G418" s="83"/>
      <c r="H418" s="158"/>
    </row>
    <row r="419" spans="1:8" ht="12.75" x14ac:dyDescent="0.2">
      <c r="A419" s="153"/>
      <c r="B419" s="40"/>
      <c r="C419" s="40"/>
      <c r="D419" s="41"/>
      <c r="E419" s="285"/>
      <c r="F419" s="41"/>
      <c r="G419" s="43"/>
      <c r="H419" s="44"/>
    </row>
    <row r="420" spans="1:8" ht="12.75" x14ac:dyDescent="0.2">
      <c r="A420" s="159"/>
      <c r="B420" s="46"/>
      <c r="C420" s="46"/>
      <c r="D420" s="47"/>
      <c r="E420" s="286"/>
      <c r="F420" s="47"/>
      <c r="G420" s="49"/>
      <c r="H420" s="50"/>
    </row>
    <row r="421" spans="1:8" ht="12.75" x14ac:dyDescent="0.2">
      <c r="A421" s="88" t="str">
        <f>$A$1</f>
        <v>PROJECT TITLE</v>
      </c>
      <c r="B421" s="71"/>
      <c r="C421" s="71"/>
      <c r="D421" s="73"/>
      <c r="E421" s="288"/>
      <c r="F421" s="134"/>
      <c r="G421" s="135"/>
      <c r="H421" s="136"/>
    </row>
    <row r="422" spans="1:8" x14ac:dyDescent="0.2">
      <c r="A422" s="185" t="s">
        <v>173</v>
      </c>
      <c r="B422" s="160"/>
      <c r="C422" s="160"/>
      <c r="D422" s="129"/>
      <c r="E422" s="137"/>
      <c r="F422" s="138"/>
      <c r="G422" s="139"/>
      <c r="H422" s="140" t="s">
        <v>174</v>
      </c>
    </row>
    <row r="423" spans="1:8" ht="12.75" x14ac:dyDescent="0.2">
      <c r="A423" s="141" t="s">
        <v>85</v>
      </c>
      <c r="B423" s="161" t="s">
        <v>86</v>
      </c>
      <c r="C423" s="143"/>
      <c r="D423" s="144" t="s">
        <v>87</v>
      </c>
      <c r="E423" s="300" t="s">
        <v>88</v>
      </c>
      <c r="F423" s="144" t="s">
        <v>89</v>
      </c>
      <c r="G423" s="145" t="s">
        <v>90</v>
      </c>
      <c r="H423" s="146" t="s">
        <v>91</v>
      </c>
    </row>
    <row r="424" spans="1:8" ht="12.75" x14ac:dyDescent="0.2">
      <c r="A424" s="147"/>
      <c r="B424" s="18"/>
      <c r="C424" s="18"/>
      <c r="D424" s="18"/>
      <c r="E424" s="17"/>
      <c r="F424" s="18"/>
      <c r="G424" s="148"/>
      <c r="H424" s="149"/>
    </row>
    <row r="425" spans="1:8" ht="12.75" x14ac:dyDescent="0.2">
      <c r="A425" s="193"/>
      <c r="B425" s="152"/>
      <c r="C425" s="151"/>
      <c r="D425" s="144"/>
      <c r="E425" s="300"/>
      <c r="F425" s="144"/>
      <c r="G425" s="121"/>
      <c r="H425" s="20">
        <f>G425*D425</f>
        <v>0</v>
      </c>
    </row>
    <row r="426" spans="1:8" ht="12.75" x14ac:dyDescent="0.2">
      <c r="A426" s="163">
        <v>2502</v>
      </c>
      <c r="B426" s="182" t="s">
        <v>175</v>
      </c>
      <c r="C426" s="151"/>
      <c r="D426" s="143"/>
      <c r="E426" s="305" t="s">
        <v>112</v>
      </c>
      <c r="F426" s="143"/>
      <c r="G426" s="167"/>
      <c r="H426" s="20">
        <f>G426*D426</f>
        <v>0</v>
      </c>
    </row>
    <row r="427" spans="1:8" ht="12.75" x14ac:dyDescent="0.2">
      <c r="A427" s="141"/>
      <c r="B427" s="26" t="s">
        <v>318</v>
      </c>
      <c r="C427" s="151"/>
      <c r="D427" s="143">
        <v>1</v>
      </c>
      <c r="E427" s="305"/>
      <c r="F427" s="143"/>
      <c r="G427" s="235"/>
      <c r="H427" s="20">
        <f>G427*D427</f>
        <v>0</v>
      </c>
    </row>
    <row r="428" spans="1:8" ht="12.75" x14ac:dyDescent="0.2">
      <c r="A428" s="193" t="s">
        <v>176</v>
      </c>
      <c r="B428" s="22"/>
      <c r="C428" s="151"/>
      <c r="D428" s="143"/>
      <c r="E428" s="305"/>
      <c r="F428" s="143"/>
      <c r="G428" s="235"/>
      <c r="H428" s="20">
        <f t="shared" ref="H428:H434" si="5">G428*D428</f>
        <v>0</v>
      </c>
    </row>
    <row r="429" spans="1:8" ht="12.75" x14ac:dyDescent="0.2">
      <c r="A429" s="163">
        <v>2503</v>
      </c>
      <c r="B429" s="182" t="s">
        <v>177</v>
      </c>
      <c r="C429" s="166"/>
      <c r="D429" s="194"/>
      <c r="E429" s="314"/>
      <c r="F429" s="194"/>
      <c r="G429" s="324"/>
      <c r="H429" s="20">
        <f t="shared" si="5"/>
        <v>0</v>
      </c>
    </row>
    <row r="430" spans="1:8" ht="12.75" x14ac:dyDescent="0.2">
      <c r="A430" s="132"/>
      <c r="B430" s="26"/>
      <c r="C430" s="166"/>
      <c r="D430" s="194"/>
      <c r="E430" s="314"/>
      <c r="F430" s="194"/>
      <c r="G430" s="324"/>
      <c r="H430" s="20">
        <f t="shared" si="5"/>
        <v>0</v>
      </c>
    </row>
    <row r="431" spans="1:8" ht="12.75" x14ac:dyDescent="0.2">
      <c r="A431" s="163"/>
      <c r="B431" s="182" t="s">
        <v>178</v>
      </c>
      <c r="C431" s="176"/>
      <c r="D431" s="194"/>
      <c r="E431" s="314"/>
      <c r="F431" s="197"/>
      <c r="G431" s="324"/>
      <c r="H431" s="20">
        <f t="shared" si="5"/>
        <v>0</v>
      </c>
    </row>
    <row r="432" spans="1:8" ht="12.75" x14ac:dyDescent="0.2">
      <c r="A432" s="141"/>
      <c r="B432" s="169"/>
      <c r="C432" s="199"/>
      <c r="D432" s="143"/>
      <c r="E432" s="305" t="s">
        <v>112</v>
      </c>
      <c r="F432" s="143"/>
      <c r="G432" s="235"/>
      <c r="H432" s="20">
        <f t="shared" si="5"/>
        <v>0</v>
      </c>
    </row>
    <row r="433" spans="1:8" ht="12.75" x14ac:dyDescent="0.2">
      <c r="A433" s="141">
        <v>2505</v>
      </c>
      <c r="B433" s="191" t="s">
        <v>179</v>
      </c>
      <c r="C433" s="151"/>
      <c r="D433" s="143"/>
      <c r="E433" s="305"/>
      <c r="F433" s="143"/>
      <c r="G433" s="235"/>
      <c r="H433" s="20">
        <f t="shared" si="5"/>
        <v>0</v>
      </c>
    </row>
    <row r="434" spans="1:8" ht="12.75" x14ac:dyDescent="0.2">
      <c r="A434" s="141"/>
      <c r="B434" s="26" t="s">
        <v>280</v>
      </c>
      <c r="C434" s="151"/>
      <c r="D434" s="143">
        <v>1</v>
      </c>
      <c r="E434" s="305" t="s">
        <v>112</v>
      </c>
      <c r="F434" s="143"/>
      <c r="G434" s="235">
        <v>250</v>
      </c>
      <c r="H434" s="20">
        <f t="shared" si="5"/>
        <v>250</v>
      </c>
    </row>
    <row r="435" spans="1:8" ht="12.75" x14ac:dyDescent="0.2">
      <c r="A435" s="132"/>
      <c r="B435" s="26"/>
      <c r="C435" s="166"/>
      <c r="D435" s="194"/>
      <c r="E435" s="316"/>
      <c r="F435" s="197"/>
      <c r="G435" s="195"/>
      <c r="H435" s="98">
        <v>0</v>
      </c>
    </row>
    <row r="436" spans="1:8" ht="12.75" x14ac:dyDescent="0.2">
      <c r="A436" s="132"/>
      <c r="B436" s="26"/>
      <c r="C436" s="166"/>
      <c r="D436" s="197"/>
      <c r="E436" s="316"/>
      <c r="F436" s="197"/>
      <c r="G436" s="198"/>
      <c r="H436" s="98">
        <v>0</v>
      </c>
    </row>
    <row r="437" spans="1:8" ht="12.75" x14ac:dyDescent="0.2">
      <c r="A437" s="153"/>
      <c r="B437" s="40"/>
      <c r="C437" s="40"/>
      <c r="D437" s="41"/>
      <c r="E437" s="285"/>
      <c r="F437" s="41"/>
      <c r="G437" s="154" t="s">
        <v>180</v>
      </c>
      <c r="H437" s="98">
        <f>SUM(H425:H436)</f>
        <v>250</v>
      </c>
    </row>
    <row r="438" spans="1:8" ht="12.75" x14ac:dyDescent="0.2">
      <c r="A438" s="155" t="s">
        <v>93</v>
      </c>
      <c r="B438" s="156"/>
      <c r="C438" s="156"/>
      <c r="D438" s="157"/>
      <c r="E438" s="304"/>
      <c r="F438" s="157"/>
      <c r="G438" s="83"/>
      <c r="H438" s="158"/>
    </row>
    <row r="439" spans="1:8" ht="12.75" x14ac:dyDescent="0.2">
      <c r="A439" s="153"/>
      <c r="B439" s="40"/>
      <c r="C439" s="40"/>
      <c r="D439" s="41"/>
      <c r="E439" s="285"/>
      <c r="F439" s="41"/>
      <c r="G439" s="43"/>
      <c r="H439" s="44"/>
    </row>
    <row r="440" spans="1:8" ht="12.75" x14ac:dyDescent="0.2">
      <c r="A440" s="159"/>
      <c r="B440" s="46"/>
      <c r="C440" s="46"/>
      <c r="D440" s="47"/>
      <c r="E440" s="286"/>
      <c r="F440" s="47"/>
      <c r="G440" s="49"/>
      <c r="H440" s="50"/>
    </row>
    <row r="441" spans="1:8" ht="12.75" x14ac:dyDescent="0.2">
      <c r="A441" s="88" t="s">
        <v>359</v>
      </c>
      <c r="B441" s="71"/>
      <c r="C441" s="71"/>
      <c r="D441" s="73"/>
      <c r="E441" s="288"/>
      <c r="F441" s="134"/>
      <c r="G441" s="135"/>
      <c r="H441" s="136" t="s">
        <v>181</v>
      </c>
    </row>
    <row r="442" spans="1:8" x14ac:dyDescent="0.2">
      <c r="A442" s="185" t="s">
        <v>182</v>
      </c>
      <c r="B442" s="160"/>
      <c r="C442" s="160"/>
      <c r="D442" s="129"/>
      <c r="E442" s="137"/>
      <c r="F442" s="138"/>
      <c r="G442" s="139"/>
      <c r="H442" s="140"/>
    </row>
    <row r="443" spans="1:8" ht="12.75" x14ac:dyDescent="0.2">
      <c r="A443" s="141" t="s">
        <v>85</v>
      </c>
      <c r="B443" s="161" t="s">
        <v>86</v>
      </c>
      <c r="C443" s="143"/>
      <c r="D443" s="144" t="s">
        <v>87</v>
      </c>
      <c r="E443" s="300" t="s">
        <v>88</v>
      </c>
      <c r="F443" s="144" t="s">
        <v>89</v>
      </c>
      <c r="G443" s="145" t="s">
        <v>90</v>
      </c>
      <c r="H443" s="146" t="s">
        <v>91</v>
      </c>
    </row>
    <row r="444" spans="1:8" ht="12.75" x14ac:dyDescent="0.2">
      <c r="A444" s="147"/>
      <c r="B444" s="18"/>
      <c r="C444" s="18"/>
      <c r="D444" s="18"/>
      <c r="E444" s="17"/>
      <c r="F444" s="18"/>
      <c r="G444" s="148"/>
      <c r="H444" s="149"/>
    </row>
    <row r="445" spans="1:8" ht="12.75" x14ac:dyDescent="0.2">
      <c r="A445" s="132">
        <v>2601</v>
      </c>
      <c r="B445" s="150" t="s">
        <v>183</v>
      </c>
      <c r="C445" s="151"/>
      <c r="D445" s="144"/>
      <c r="E445" s="300"/>
      <c r="F445" s="144"/>
      <c r="G445" s="121"/>
      <c r="H445" s="20">
        <f>G445*D445</f>
        <v>0</v>
      </c>
    </row>
    <row r="446" spans="1:8" ht="12.75" x14ac:dyDescent="0.2">
      <c r="A446" s="141"/>
      <c r="B446" s="22"/>
      <c r="C446" s="151"/>
      <c r="D446" s="143"/>
      <c r="E446" s="305"/>
      <c r="F446" s="143"/>
      <c r="G446" s="167"/>
      <c r="H446" s="20">
        <f>G446*D446</f>
        <v>0</v>
      </c>
    </row>
    <row r="447" spans="1:8" ht="12.75" x14ac:dyDescent="0.2">
      <c r="A447" s="141"/>
      <c r="B447" s="22"/>
      <c r="C447" s="151"/>
      <c r="D447" s="143"/>
      <c r="E447" s="305"/>
      <c r="F447" s="143"/>
      <c r="G447" s="167"/>
      <c r="H447" s="20">
        <f>G447*D447</f>
        <v>0</v>
      </c>
    </row>
    <row r="448" spans="1:8" ht="12.75" x14ac:dyDescent="0.2">
      <c r="A448" s="153"/>
      <c r="B448" s="40"/>
      <c r="C448" s="40"/>
      <c r="D448" s="41"/>
      <c r="E448" s="285"/>
      <c r="F448" s="41"/>
      <c r="G448" s="154" t="s">
        <v>184</v>
      </c>
      <c r="H448" s="98">
        <f>SUM(H445:H447)</f>
        <v>0</v>
      </c>
    </row>
    <row r="449" spans="1:8" ht="12.75" x14ac:dyDescent="0.2">
      <c r="A449" s="155" t="s">
        <v>93</v>
      </c>
      <c r="B449" s="156"/>
      <c r="C449" s="156"/>
      <c r="D449" s="157"/>
      <c r="E449" s="304"/>
      <c r="F449" s="157"/>
      <c r="G449" s="83"/>
      <c r="H449" s="158"/>
    </row>
    <row r="450" spans="1:8" ht="12.75" x14ac:dyDescent="0.2">
      <c r="A450" s="153"/>
      <c r="B450" s="40"/>
      <c r="C450" s="40"/>
      <c r="D450" s="41"/>
      <c r="E450" s="285"/>
      <c r="F450" s="41"/>
      <c r="G450" s="43"/>
      <c r="H450" s="44"/>
    </row>
    <row r="451" spans="1:8" ht="12.75" x14ac:dyDescent="0.2">
      <c r="A451" s="159"/>
      <c r="B451" s="46"/>
      <c r="C451" s="46"/>
      <c r="D451" s="47"/>
      <c r="E451" s="286"/>
      <c r="F451" s="47"/>
      <c r="G451" s="49"/>
      <c r="H451" s="50"/>
    </row>
    <row r="452" spans="1:8" ht="12.75" x14ac:dyDescent="0.2">
      <c r="A452" s="88" t="s">
        <v>359</v>
      </c>
      <c r="B452" s="71"/>
      <c r="C452" s="71"/>
      <c r="D452" s="73"/>
      <c r="E452" s="288"/>
      <c r="F452" s="134"/>
      <c r="G452" s="135"/>
      <c r="H452" s="136" t="s">
        <v>185</v>
      </c>
    </row>
    <row r="453" spans="1:8" x14ac:dyDescent="0.2">
      <c r="A453" s="185" t="s">
        <v>186</v>
      </c>
      <c r="B453" s="160"/>
      <c r="C453" s="160"/>
      <c r="D453" s="129"/>
      <c r="E453" s="137"/>
      <c r="F453" s="138"/>
      <c r="G453" s="139"/>
      <c r="H453" s="140"/>
    </row>
    <row r="454" spans="1:8" ht="12.75" x14ac:dyDescent="0.2">
      <c r="A454" s="141" t="s">
        <v>85</v>
      </c>
      <c r="B454" s="161" t="s">
        <v>86</v>
      </c>
      <c r="C454" s="143"/>
      <c r="D454" s="144" t="s">
        <v>87</v>
      </c>
      <c r="E454" s="300" t="s">
        <v>88</v>
      </c>
      <c r="F454" s="144" t="s">
        <v>89</v>
      </c>
      <c r="G454" s="145" t="s">
        <v>90</v>
      </c>
      <c r="H454" s="146" t="s">
        <v>91</v>
      </c>
    </row>
    <row r="455" spans="1:8" ht="12.75" x14ac:dyDescent="0.2">
      <c r="A455" s="147"/>
      <c r="B455" s="18"/>
      <c r="C455" s="18"/>
      <c r="D455" s="18"/>
      <c r="E455" s="17"/>
      <c r="F455" s="18"/>
      <c r="G455" s="148"/>
      <c r="H455" s="149"/>
    </row>
    <row r="456" spans="1:8" ht="12.75" x14ac:dyDescent="0.2">
      <c r="A456" s="141" t="s">
        <v>187</v>
      </c>
      <c r="B456" s="191" t="s">
        <v>188</v>
      </c>
      <c r="C456" s="22"/>
      <c r="D456" s="18"/>
      <c r="E456" s="17"/>
      <c r="F456" s="18"/>
      <c r="G456" s="19"/>
      <c r="H456" s="98">
        <f>H448</f>
        <v>0</v>
      </c>
    </row>
    <row r="457" spans="1:8" ht="12.75" x14ac:dyDescent="0.2">
      <c r="A457" s="132">
        <v>2614</v>
      </c>
      <c r="B457" s="15" t="s">
        <v>189</v>
      </c>
      <c r="C457" s="151"/>
      <c r="D457" s="143"/>
      <c r="E457" s="305"/>
      <c r="F457" s="143"/>
      <c r="G457" s="167"/>
      <c r="H457" s="20">
        <f>G457*D457</f>
        <v>0</v>
      </c>
    </row>
    <row r="458" spans="1:8" ht="12.75" x14ac:dyDescent="0.2">
      <c r="A458" s="141"/>
      <c r="B458" s="22"/>
      <c r="C458" s="151"/>
      <c r="D458" s="143"/>
      <c r="E458" s="305"/>
      <c r="F458" s="143"/>
      <c r="G458" s="167"/>
      <c r="H458" s="20">
        <f>G458*D458</f>
        <v>0</v>
      </c>
    </row>
    <row r="459" spans="1:8" ht="12.75" x14ac:dyDescent="0.2">
      <c r="A459" s="141"/>
      <c r="B459" s="22"/>
      <c r="C459" s="151"/>
      <c r="D459" s="143"/>
      <c r="E459" s="305"/>
      <c r="F459" s="143"/>
      <c r="G459" s="167"/>
      <c r="H459" s="20">
        <f>G459*D459</f>
        <v>0</v>
      </c>
    </row>
    <row r="460" spans="1:8" ht="12.75" x14ac:dyDescent="0.2">
      <c r="A460" s="141"/>
      <c r="B460" s="22"/>
      <c r="C460" s="151"/>
      <c r="D460" s="143"/>
      <c r="E460" s="305"/>
      <c r="F460" s="143"/>
      <c r="G460" s="167"/>
      <c r="H460" s="20">
        <f>G460*D460</f>
        <v>0</v>
      </c>
    </row>
    <row r="461" spans="1:8" ht="12.75" x14ac:dyDescent="0.2">
      <c r="A461" s="153"/>
      <c r="B461" s="40"/>
      <c r="C461" s="40"/>
      <c r="D461" s="41"/>
      <c r="E461" s="285"/>
      <c r="F461" s="41"/>
      <c r="G461" s="154" t="s">
        <v>190</v>
      </c>
      <c r="H461" s="98">
        <f>SUM(H456:H460)</f>
        <v>0</v>
      </c>
    </row>
    <row r="462" spans="1:8" ht="12.75" x14ac:dyDescent="0.2">
      <c r="A462" s="155" t="s">
        <v>93</v>
      </c>
      <c r="B462" s="156"/>
      <c r="C462" s="156"/>
      <c r="D462" s="157"/>
      <c r="E462" s="304"/>
      <c r="F462" s="157"/>
      <c r="G462" s="83"/>
      <c r="H462" s="158"/>
    </row>
    <row r="463" spans="1:8" ht="12.75" x14ac:dyDescent="0.2">
      <c r="A463" s="153"/>
      <c r="B463" s="40"/>
      <c r="C463" s="40"/>
      <c r="D463" s="41"/>
      <c r="E463" s="285"/>
      <c r="F463" s="41"/>
      <c r="G463" s="43"/>
      <c r="H463" s="44"/>
    </row>
    <row r="464" spans="1:8" ht="12.75" x14ac:dyDescent="0.2">
      <c r="A464" s="159"/>
      <c r="B464" s="46"/>
      <c r="C464" s="46"/>
      <c r="D464" s="47"/>
      <c r="E464" s="286"/>
      <c r="F464" s="47"/>
      <c r="G464" s="49"/>
      <c r="H464" s="50"/>
    </row>
    <row r="465" spans="1:8" ht="12.75" x14ac:dyDescent="0.2">
      <c r="A465" s="88" t="s">
        <v>359</v>
      </c>
      <c r="B465" s="71"/>
      <c r="C465" s="71"/>
      <c r="D465" s="73"/>
      <c r="E465" s="288"/>
      <c r="F465" s="134"/>
      <c r="G465" s="135"/>
      <c r="H465" s="136" t="s">
        <v>191</v>
      </c>
    </row>
    <row r="466" spans="1:8" x14ac:dyDescent="0.2">
      <c r="A466" s="185" t="s">
        <v>192</v>
      </c>
      <c r="B466" s="160"/>
      <c r="C466" s="160"/>
      <c r="D466" s="129"/>
      <c r="E466" s="137"/>
      <c r="F466" s="138"/>
      <c r="G466" s="139"/>
      <c r="H466" s="140"/>
    </row>
    <row r="467" spans="1:8" ht="12.75" x14ac:dyDescent="0.2">
      <c r="A467" s="141" t="s">
        <v>85</v>
      </c>
      <c r="B467" s="161" t="s">
        <v>86</v>
      </c>
      <c r="C467" s="143"/>
      <c r="D467" s="144" t="s">
        <v>87</v>
      </c>
      <c r="E467" s="300" t="s">
        <v>88</v>
      </c>
      <c r="F467" s="144" t="s">
        <v>89</v>
      </c>
      <c r="G467" s="145" t="s">
        <v>90</v>
      </c>
      <c r="H467" s="146" t="s">
        <v>91</v>
      </c>
    </row>
    <row r="468" spans="1:8" ht="12.75" x14ac:dyDescent="0.2">
      <c r="A468" s="147"/>
      <c r="B468" s="18"/>
      <c r="C468" s="18"/>
      <c r="D468" s="18"/>
      <c r="E468" s="17"/>
      <c r="F468" s="18"/>
      <c r="G468" s="148"/>
      <c r="H468" s="149"/>
    </row>
    <row r="469" spans="1:8" ht="12.75" x14ac:dyDescent="0.2">
      <c r="A469" s="163">
        <v>2701</v>
      </c>
      <c r="B469" s="190" t="s">
        <v>245</v>
      </c>
      <c r="C469" s="151"/>
      <c r="D469" s="144"/>
      <c r="E469" s="300"/>
      <c r="F469" s="144"/>
      <c r="G469" s="121"/>
      <c r="H469" s="20">
        <f t="shared" ref="H469:H481" si="6">G469*D469</f>
        <v>0</v>
      </c>
    </row>
    <row r="470" spans="1:8" ht="12.75" x14ac:dyDescent="0.2">
      <c r="A470" s="141"/>
      <c r="B470" s="168"/>
      <c r="C470" s="151"/>
      <c r="D470" s="143"/>
      <c r="E470" s="305"/>
      <c r="F470" s="143"/>
      <c r="G470" s="167"/>
      <c r="H470" s="20">
        <f t="shared" si="6"/>
        <v>0</v>
      </c>
    </row>
    <row r="471" spans="1:8" ht="12.75" x14ac:dyDescent="0.2">
      <c r="A471" s="141"/>
      <c r="B471" s="168" t="s">
        <v>193</v>
      </c>
      <c r="C471" s="151"/>
      <c r="D471" s="143"/>
      <c r="E471" s="305"/>
      <c r="F471" s="143"/>
      <c r="G471" s="167"/>
      <c r="H471" s="20">
        <f t="shared" si="6"/>
        <v>0</v>
      </c>
    </row>
    <row r="472" spans="1:8" ht="12.75" x14ac:dyDescent="0.2">
      <c r="A472" s="141"/>
      <c r="B472" s="168" t="s">
        <v>194</v>
      </c>
      <c r="C472" s="151"/>
      <c r="D472" s="143"/>
      <c r="E472" s="305"/>
      <c r="F472" s="143"/>
      <c r="G472" s="167"/>
      <c r="H472" s="20">
        <f t="shared" si="6"/>
        <v>0</v>
      </c>
    </row>
    <row r="473" spans="1:8" ht="12.75" x14ac:dyDescent="0.2">
      <c r="A473" s="163">
        <v>2703</v>
      </c>
      <c r="B473" s="29" t="s">
        <v>283</v>
      </c>
      <c r="C473" s="151"/>
      <c r="D473" s="143"/>
      <c r="E473" s="305"/>
      <c r="F473" s="143"/>
      <c r="G473" s="167"/>
      <c r="H473" s="20">
        <f t="shared" si="6"/>
        <v>0</v>
      </c>
    </row>
    <row r="474" spans="1:8" ht="12.75" x14ac:dyDescent="0.2">
      <c r="A474" s="141"/>
      <c r="B474" s="150" t="s">
        <v>279</v>
      </c>
      <c r="C474" s="151"/>
      <c r="D474" s="143"/>
      <c r="E474" s="305" t="s">
        <v>247</v>
      </c>
      <c r="F474" s="143"/>
      <c r="G474" s="245">
        <v>300</v>
      </c>
      <c r="H474" s="20">
        <f t="shared" si="6"/>
        <v>0</v>
      </c>
    </row>
    <row r="475" spans="1:8" ht="12.75" x14ac:dyDescent="0.2">
      <c r="A475" s="141"/>
      <c r="B475" s="178" t="s">
        <v>250</v>
      </c>
      <c r="C475" s="151"/>
      <c r="D475" s="143"/>
      <c r="E475" s="305" t="s">
        <v>247</v>
      </c>
      <c r="F475" s="143"/>
      <c r="G475" s="245">
        <v>0</v>
      </c>
      <c r="H475" s="20">
        <f>G475*D475</f>
        <v>0</v>
      </c>
    </row>
    <row r="476" spans="1:8" ht="12.75" x14ac:dyDescent="0.2">
      <c r="A476" s="141"/>
      <c r="B476" s="150" t="s">
        <v>290</v>
      </c>
      <c r="C476" s="151"/>
      <c r="D476" s="143"/>
      <c r="E476" s="305" t="s">
        <v>105</v>
      </c>
      <c r="F476" s="143"/>
      <c r="G476" s="245">
        <v>200</v>
      </c>
      <c r="H476" s="20">
        <f>G476*D476</f>
        <v>0</v>
      </c>
    </row>
    <row r="477" spans="1:8" ht="12.75" x14ac:dyDescent="0.2">
      <c r="A477" s="141"/>
      <c r="B477" s="227" t="s">
        <v>316</v>
      </c>
      <c r="C477" s="151"/>
      <c r="D477" s="143"/>
      <c r="E477" s="305" t="s">
        <v>246</v>
      </c>
      <c r="F477" s="143"/>
      <c r="G477" s="245">
        <v>160</v>
      </c>
      <c r="H477" s="20">
        <f t="shared" si="6"/>
        <v>0</v>
      </c>
    </row>
    <row r="478" spans="1:8" ht="12.75" x14ac:dyDescent="0.2">
      <c r="A478" s="141"/>
      <c r="B478" s="227" t="s">
        <v>317</v>
      </c>
      <c r="C478" s="151"/>
      <c r="D478" s="143"/>
      <c r="E478" s="305" t="s">
        <v>310</v>
      </c>
      <c r="F478" s="143"/>
      <c r="G478" s="245">
        <v>1400</v>
      </c>
      <c r="H478" s="20">
        <f t="shared" si="6"/>
        <v>0</v>
      </c>
    </row>
    <row r="479" spans="1:8" ht="12.75" x14ac:dyDescent="0.2">
      <c r="A479" s="141"/>
      <c r="B479" s="26" t="s">
        <v>264</v>
      </c>
      <c r="C479" s="151"/>
      <c r="D479" s="143"/>
      <c r="E479" s="305" t="s">
        <v>247</v>
      </c>
      <c r="F479" s="143"/>
      <c r="G479" s="245"/>
      <c r="H479" s="20">
        <f t="shared" si="6"/>
        <v>0</v>
      </c>
    </row>
    <row r="480" spans="1:8" ht="12.75" x14ac:dyDescent="0.2">
      <c r="A480" s="141"/>
      <c r="B480" s="26" t="s">
        <v>329</v>
      </c>
      <c r="C480" s="151"/>
      <c r="D480" s="143"/>
      <c r="E480" s="314" t="s">
        <v>257</v>
      </c>
      <c r="F480" s="143"/>
      <c r="G480" s="245">
        <v>1000</v>
      </c>
      <c r="H480" s="20">
        <f t="shared" si="6"/>
        <v>0</v>
      </c>
    </row>
    <row r="481" spans="1:8" ht="12.75" x14ac:dyDescent="0.2">
      <c r="A481" s="141"/>
      <c r="B481" s="26" t="s">
        <v>289</v>
      </c>
      <c r="C481" s="151"/>
      <c r="D481" s="143"/>
      <c r="E481" s="314" t="s">
        <v>112</v>
      </c>
      <c r="F481" s="143"/>
      <c r="G481" s="167"/>
      <c r="H481" s="20">
        <f t="shared" si="6"/>
        <v>0</v>
      </c>
    </row>
    <row r="482" spans="1:8" ht="12.75" x14ac:dyDescent="0.2">
      <c r="A482" s="141"/>
      <c r="B482" s="231" t="s">
        <v>294</v>
      </c>
      <c r="C482" s="151"/>
      <c r="D482" s="143"/>
      <c r="E482" s="305" t="s">
        <v>112</v>
      </c>
      <c r="F482" s="143"/>
      <c r="G482" s="167"/>
      <c r="H482" s="20">
        <v>200</v>
      </c>
    </row>
    <row r="483" spans="1:8" ht="12.75" x14ac:dyDescent="0.2">
      <c r="A483" s="153"/>
      <c r="B483" s="40"/>
      <c r="C483" s="93"/>
      <c r="D483" s="41"/>
      <c r="E483" s="285"/>
      <c r="F483" s="41"/>
      <c r="G483" s="154" t="s">
        <v>195</v>
      </c>
      <c r="H483" s="98">
        <f>SUM(H474:H482)</f>
        <v>200</v>
      </c>
    </row>
    <row r="484" spans="1:8" ht="12.75" x14ac:dyDescent="0.2">
      <c r="A484" s="155" t="s">
        <v>93</v>
      </c>
      <c r="B484" s="263"/>
      <c r="C484" s="263"/>
      <c r="D484" s="264"/>
      <c r="E484" s="304"/>
      <c r="F484" s="157"/>
      <c r="G484" s="83"/>
      <c r="H484" s="158"/>
    </row>
    <row r="485" spans="1:8" ht="12.75" x14ac:dyDescent="0.2">
      <c r="A485" s="153"/>
      <c r="B485" s="40"/>
      <c r="C485" s="40"/>
      <c r="D485" s="41"/>
      <c r="E485" s="285"/>
      <c r="F485" s="41"/>
      <c r="G485" s="43"/>
      <c r="H485" s="44"/>
    </row>
    <row r="486" spans="1:8" ht="12.75" x14ac:dyDescent="0.2">
      <c r="A486" s="159"/>
      <c r="B486" s="46"/>
      <c r="C486" s="46"/>
      <c r="D486" s="47"/>
      <c r="E486" s="286"/>
      <c r="F486" s="47"/>
      <c r="G486" s="49"/>
      <c r="H486" s="50"/>
    </row>
    <row r="487" spans="1:8" ht="12.75" x14ac:dyDescent="0.2">
      <c r="A487" s="88" t="s">
        <v>359</v>
      </c>
      <c r="B487" s="71"/>
      <c r="C487" s="71"/>
      <c r="D487" s="134"/>
      <c r="E487" s="288"/>
      <c r="F487" s="134"/>
      <c r="G487" s="135"/>
      <c r="H487" s="136"/>
    </row>
    <row r="488" spans="1:8" x14ac:dyDescent="0.2">
      <c r="A488" s="174" t="s">
        <v>196</v>
      </c>
      <c r="B488" s="160"/>
      <c r="C488" s="160"/>
      <c r="D488" s="129"/>
      <c r="E488" s="137"/>
      <c r="F488" s="138"/>
      <c r="G488" s="139"/>
      <c r="H488" s="140" t="s">
        <v>197</v>
      </c>
    </row>
    <row r="489" spans="1:8" ht="12.75" x14ac:dyDescent="0.2">
      <c r="A489" s="141" t="s">
        <v>85</v>
      </c>
      <c r="B489" s="161" t="s">
        <v>86</v>
      </c>
      <c r="C489" s="143"/>
      <c r="D489" s="144" t="s">
        <v>87</v>
      </c>
      <c r="E489" s="300" t="s">
        <v>88</v>
      </c>
      <c r="F489" s="144" t="s">
        <v>89</v>
      </c>
      <c r="G489" s="145" t="s">
        <v>90</v>
      </c>
      <c r="H489" s="146" t="s">
        <v>91</v>
      </c>
    </row>
    <row r="490" spans="1:8" ht="12.75" x14ac:dyDescent="0.2">
      <c r="A490" s="147"/>
      <c r="B490" s="18"/>
      <c r="C490" s="18"/>
      <c r="D490" s="18"/>
      <c r="E490" s="17"/>
      <c r="F490" s="18"/>
      <c r="G490" s="148"/>
      <c r="H490" s="149"/>
    </row>
    <row r="491" spans="1:8" ht="12.75" x14ac:dyDescent="0.2">
      <c r="A491" s="141"/>
      <c r="B491" s="22" t="s">
        <v>262</v>
      </c>
      <c r="C491" s="151"/>
      <c r="D491" s="143"/>
      <c r="E491" s="305"/>
      <c r="F491" s="143"/>
      <c r="G491" s="167"/>
      <c r="H491" s="20"/>
    </row>
    <row r="492" spans="1:8" ht="12.75" x14ac:dyDescent="0.2">
      <c r="A492" s="141"/>
      <c r="B492" s="22"/>
      <c r="C492" s="151"/>
      <c r="D492" s="143"/>
      <c r="E492" s="305"/>
      <c r="F492" s="143"/>
      <c r="G492" s="167"/>
      <c r="H492" s="20"/>
    </row>
    <row r="493" spans="1:8" ht="12.75" x14ac:dyDescent="0.2">
      <c r="A493" s="163">
        <v>2805</v>
      </c>
      <c r="B493" s="182" t="s">
        <v>198</v>
      </c>
      <c r="C493" s="151"/>
      <c r="D493" s="143"/>
      <c r="E493" s="305"/>
      <c r="F493" s="143"/>
      <c r="G493" s="167"/>
      <c r="H493" s="20"/>
    </row>
    <row r="494" spans="1:8" ht="12.75" x14ac:dyDescent="0.2">
      <c r="A494" s="141"/>
      <c r="B494" s="231" t="s">
        <v>251</v>
      </c>
      <c r="C494" s="151"/>
      <c r="D494" s="143"/>
      <c r="E494" s="305"/>
      <c r="F494" s="143"/>
      <c r="G494" s="167"/>
      <c r="H494" s="20"/>
    </row>
    <row r="495" spans="1:8" ht="12.75" x14ac:dyDescent="0.2">
      <c r="A495" s="141"/>
      <c r="B495" s="22"/>
      <c r="C495" s="151"/>
      <c r="D495" s="143"/>
      <c r="E495" s="305"/>
      <c r="F495" s="143"/>
      <c r="G495" s="167"/>
      <c r="H495" s="20"/>
    </row>
    <row r="496" spans="1:8" ht="12.75" x14ac:dyDescent="0.2">
      <c r="A496" s="141"/>
      <c r="B496" s="22" t="s">
        <v>225</v>
      </c>
      <c r="C496" s="151"/>
      <c r="D496" s="143"/>
      <c r="E496" s="305"/>
      <c r="F496" s="143"/>
      <c r="G496" s="167"/>
      <c r="H496" s="20"/>
    </row>
    <row r="497" spans="1:8" ht="12.75" x14ac:dyDescent="0.2">
      <c r="A497" s="141"/>
      <c r="B497" s="22"/>
      <c r="C497" s="151"/>
      <c r="D497" s="143"/>
      <c r="E497" s="305"/>
      <c r="F497" s="143"/>
      <c r="G497" s="167"/>
      <c r="H497" s="20"/>
    </row>
    <row r="498" spans="1:8" ht="12.75" x14ac:dyDescent="0.2">
      <c r="A498" s="153"/>
      <c r="B498" s="40"/>
      <c r="C498" s="40"/>
      <c r="D498" s="41"/>
      <c r="E498" s="285"/>
      <c r="F498" s="41"/>
      <c r="G498" s="154" t="s">
        <v>199</v>
      </c>
      <c r="H498" s="98"/>
    </row>
    <row r="499" spans="1:8" ht="12.75" x14ac:dyDescent="0.2">
      <c r="A499" s="155" t="s">
        <v>93</v>
      </c>
      <c r="B499" s="156"/>
      <c r="C499" s="156"/>
      <c r="D499" s="157"/>
      <c r="E499" s="304"/>
      <c r="F499" s="157"/>
      <c r="G499" s="83"/>
      <c r="H499" s="158"/>
    </row>
    <row r="500" spans="1:8" ht="12.75" x14ac:dyDescent="0.2">
      <c r="A500" s="153"/>
      <c r="B500" s="40"/>
      <c r="C500" s="40"/>
      <c r="D500" s="41"/>
      <c r="E500" s="285"/>
      <c r="F500" s="41"/>
      <c r="G500" s="43"/>
      <c r="H500" s="44"/>
    </row>
    <row r="501" spans="1:8" ht="12.75" x14ac:dyDescent="0.2">
      <c r="A501" s="159"/>
      <c r="B501" s="46"/>
      <c r="C501" s="46"/>
      <c r="D501" s="47"/>
      <c r="E501" s="286"/>
      <c r="F501" s="47"/>
      <c r="G501" s="49"/>
      <c r="H501" s="50"/>
    </row>
    <row r="502" spans="1:8" ht="12.75" x14ac:dyDescent="0.2">
      <c r="A502" s="88" t="s">
        <v>359</v>
      </c>
      <c r="B502" s="71"/>
      <c r="C502" s="71"/>
      <c r="D502" s="134"/>
      <c r="E502" s="288"/>
      <c r="F502" s="134"/>
      <c r="G502" s="135"/>
      <c r="H502" s="136"/>
    </row>
    <row r="503" spans="1:8" x14ac:dyDescent="0.2">
      <c r="A503" s="174" t="s">
        <v>200</v>
      </c>
      <c r="B503" s="160"/>
      <c r="C503" s="160"/>
      <c r="D503" s="129"/>
      <c r="E503" s="137"/>
      <c r="F503" s="138"/>
      <c r="G503" s="139"/>
      <c r="H503" s="140" t="s">
        <v>201</v>
      </c>
    </row>
    <row r="504" spans="1:8" ht="12.75" x14ac:dyDescent="0.2">
      <c r="A504" s="141" t="s">
        <v>85</v>
      </c>
      <c r="B504" s="161" t="s">
        <v>86</v>
      </c>
      <c r="C504" s="143"/>
      <c r="D504" s="144" t="s">
        <v>87</v>
      </c>
      <c r="E504" s="300" t="s">
        <v>88</v>
      </c>
      <c r="F504" s="144" t="s">
        <v>89</v>
      </c>
      <c r="G504" s="145" t="s">
        <v>90</v>
      </c>
      <c r="H504" s="146" t="s">
        <v>91</v>
      </c>
    </row>
    <row r="505" spans="1:8" ht="12.75" x14ac:dyDescent="0.2">
      <c r="A505" s="147"/>
      <c r="B505" s="18"/>
      <c r="C505" s="18"/>
      <c r="D505" s="18"/>
      <c r="E505" s="17"/>
      <c r="F505" s="18"/>
      <c r="G505" s="148"/>
      <c r="H505" s="149"/>
    </row>
    <row r="506" spans="1:8" ht="12.75" x14ac:dyDescent="0.2">
      <c r="A506" s="163">
        <v>2901</v>
      </c>
      <c r="B506" s="269" t="s">
        <v>357</v>
      </c>
      <c r="C506" s="242"/>
      <c r="D506" s="244">
        <v>1</v>
      </c>
      <c r="E506" s="308"/>
      <c r="F506" s="244"/>
      <c r="G506" s="245"/>
      <c r="H506" s="236">
        <f>G506*D506</f>
        <v>0</v>
      </c>
    </row>
    <row r="507" spans="1:8" ht="12.75" x14ac:dyDescent="0.2">
      <c r="A507" s="141"/>
      <c r="B507" s="168"/>
      <c r="C507" s="151"/>
      <c r="D507" s="143"/>
      <c r="E507" s="305"/>
      <c r="F507" s="143"/>
      <c r="G507" s="167"/>
      <c r="H507" s="20">
        <f>G507*D507</f>
        <v>0</v>
      </c>
    </row>
    <row r="508" spans="1:8" ht="12.75" x14ac:dyDescent="0.2">
      <c r="A508" s="141"/>
      <c r="B508" s="178"/>
      <c r="C508" s="151"/>
      <c r="D508" s="144"/>
      <c r="E508" s="300"/>
      <c r="F508" s="144"/>
      <c r="G508" s="121"/>
      <c r="H508" s="20">
        <f>G508*D508</f>
        <v>0</v>
      </c>
    </row>
    <row r="509" spans="1:8" ht="12.75" x14ac:dyDescent="0.2">
      <c r="A509" s="141"/>
      <c r="B509" s="170"/>
      <c r="C509" s="151"/>
      <c r="D509" s="143"/>
      <c r="E509" s="314"/>
      <c r="F509" s="143"/>
      <c r="G509" s="167"/>
      <c r="H509" s="20">
        <f>G509*D509</f>
        <v>0</v>
      </c>
    </row>
    <row r="510" spans="1:8" ht="12.75" x14ac:dyDescent="0.2">
      <c r="A510" s="141"/>
      <c r="B510" s="22"/>
      <c r="C510" s="151"/>
      <c r="D510" s="143"/>
      <c r="E510" s="305"/>
      <c r="F510" s="143"/>
      <c r="G510" s="167"/>
      <c r="H510" s="20">
        <f>G510*D510</f>
        <v>0</v>
      </c>
    </row>
    <row r="511" spans="1:8" ht="12.75" x14ac:dyDescent="0.2">
      <c r="A511" s="153"/>
      <c r="B511" s="40"/>
      <c r="C511" s="180"/>
      <c r="D511" s="41"/>
      <c r="E511" s="285"/>
      <c r="F511" s="41"/>
      <c r="G511" s="154" t="s">
        <v>202</v>
      </c>
      <c r="H511" s="98">
        <f>SUM(H506:H510)</f>
        <v>0</v>
      </c>
    </row>
    <row r="512" spans="1:8" ht="12.75" x14ac:dyDescent="0.2">
      <c r="A512" s="155" t="s">
        <v>93</v>
      </c>
      <c r="B512" s="156"/>
      <c r="C512" s="156"/>
      <c r="D512" s="157"/>
      <c r="E512" s="304"/>
      <c r="F512" s="157"/>
      <c r="G512" s="83"/>
      <c r="H512" s="158"/>
    </row>
    <row r="513" spans="1:8" ht="12.75" x14ac:dyDescent="0.2">
      <c r="A513" s="153"/>
      <c r="B513" s="40"/>
      <c r="C513" s="40"/>
      <c r="D513" s="41"/>
      <c r="E513" s="285"/>
      <c r="F513" s="41"/>
      <c r="G513" s="43"/>
      <c r="H513" s="44"/>
    </row>
    <row r="514" spans="1:8" ht="12.75" x14ac:dyDescent="0.2">
      <c r="A514" s="159"/>
      <c r="B514" s="46"/>
      <c r="C514" s="46"/>
      <c r="D514" s="47"/>
      <c r="E514" s="286"/>
      <c r="F514" s="47"/>
      <c r="G514" s="49"/>
      <c r="H514" s="50"/>
    </row>
    <row r="515" spans="1:8" ht="12.75" x14ac:dyDescent="0.2">
      <c r="A515" s="88" t="s">
        <v>359</v>
      </c>
      <c r="B515" s="71"/>
      <c r="C515" s="71"/>
      <c r="D515" s="134"/>
      <c r="E515" s="288"/>
      <c r="F515" s="134"/>
      <c r="G515" s="135"/>
      <c r="H515" s="136"/>
    </row>
    <row r="516" spans="1:8" x14ac:dyDescent="0.2">
      <c r="A516" s="174" t="s">
        <v>203</v>
      </c>
      <c r="B516" s="160"/>
      <c r="C516" s="160"/>
      <c r="D516" s="129"/>
      <c r="E516" s="137"/>
      <c r="F516" s="138"/>
      <c r="G516" s="139"/>
      <c r="H516" s="140" t="s">
        <v>204</v>
      </c>
    </row>
    <row r="517" spans="1:8" ht="12.75" x14ac:dyDescent="0.2">
      <c r="A517" s="141" t="s">
        <v>85</v>
      </c>
      <c r="B517" s="161" t="s">
        <v>86</v>
      </c>
      <c r="C517" s="143"/>
      <c r="D517" s="144" t="s">
        <v>87</v>
      </c>
      <c r="E517" s="300" t="s">
        <v>88</v>
      </c>
      <c r="F517" s="144" t="s">
        <v>89</v>
      </c>
      <c r="G517" s="145" t="s">
        <v>90</v>
      </c>
      <c r="H517" s="146" t="s">
        <v>91</v>
      </c>
    </row>
    <row r="518" spans="1:8" ht="12.75" x14ac:dyDescent="0.2">
      <c r="A518" s="147"/>
      <c r="B518" s="18"/>
      <c r="C518" s="18"/>
      <c r="D518" s="18"/>
      <c r="E518" s="17"/>
      <c r="F518" s="18"/>
      <c r="G518" s="148"/>
      <c r="H518" s="149"/>
    </row>
    <row r="519" spans="1:8" ht="12.75" x14ac:dyDescent="0.2">
      <c r="A519" s="163">
        <v>3001</v>
      </c>
      <c r="B519" s="325" t="s">
        <v>284</v>
      </c>
      <c r="C519" s="151"/>
      <c r="D519" s="144"/>
      <c r="E519" s="300" t="s">
        <v>112</v>
      </c>
      <c r="F519" s="144"/>
      <c r="G519" s="121"/>
      <c r="H519" s="20">
        <f>G519*D519</f>
        <v>0</v>
      </c>
    </row>
    <row r="520" spans="1:8" ht="12.75" x14ac:dyDescent="0.2">
      <c r="A520" s="141"/>
      <c r="B520" s="168"/>
      <c r="C520" s="151"/>
      <c r="D520" s="143"/>
      <c r="E520" s="305"/>
      <c r="F520" s="143"/>
      <c r="G520" s="167"/>
      <c r="H520" s="20">
        <f>G520*D520</f>
        <v>0</v>
      </c>
    </row>
    <row r="521" spans="1:8" ht="13.5" customHeight="1" x14ac:dyDescent="0.2">
      <c r="A521" s="141"/>
      <c r="B521" s="22"/>
      <c r="C521" s="151"/>
      <c r="D521" s="143"/>
      <c r="E521" s="305" t="s">
        <v>112</v>
      </c>
      <c r="F521" s="143"/>
      <c r="G521" s="167"/>
      <c r="H521" s="20"/>
    </row>
    <row r="522" spans="1:8" ht="12.75" x14ac:dyDescent="0.2">
      <c r="A522" s="141"/>
      <c r="B522" s="22"/>
      <c r="C522" s="151"/>
      <c r="D522" s="143"/>
      <c r="E522" s="305"/>
      <c r="F522" s="143"/>
      <c r="G522" s="167"/>
      <c r="H522" s="20">
        <f>G522*D522</f>
        <v>0</v>
      </c>
    </row>
    <row r="523" spans="1:8" ht="12.75" x14ac:dyDescent="0.2">
      <c r="A523" s="153"/>
      <c r="B523" s="40"/>
      <c r="C523" s="180">
        <v>7500</v>
      </c>
      <c r="D523" s="41"/>
      <c r="E523" s="285"/>
      <c r="F523" s="41"/>
      <c r="G523" s="154" t="s">
        <v>205</v>
      </c>
      <c r="H523" s="98">
        <f>SUM(H519:H522)</f>
        <v>0</v>
      </c>
    </row>
    <row r="524" spans="1:8" ht="12.75" x14ac:dyDescent="0.2">
      <c r="A524" s="155" t="s">
        <v>93</v>
      </c>
      <c r="B524" s="156"/>
      <c r="C524" s="156"/>
      <c r="D524" s="157"/>
      <c r="E524" s="304"/>
      <c r="F524" s="157"/>
      <c r="G524" s="83"/>
      <c r="H524" s="158"/>
    </row>
    <row r="525" spans="1:8" ht="12.75" x14ac:dyDescent="0.2">
      <c r="A525" s="153"/>
      <c r="B525" s="40"/>
      <c r="C525" s="40"/>
      <c r="D525" s="41"/>
      <c r="E525" s="285"/>
      <c r="F525" s="41"/>
      <c r="G525" s="43"/>
      <c r="H525" s="44"/>
    </row>
    <row r="526" spans="1:8" ht="12.75" x14ac:dyDescent="0.2">
      <c r="A526" s="159"/>
      <c r="B526" s="46"/>
      <c r="C526" s="46"/>
      <c r="D526" s="47"/>
      <c r="E526" s="286"/>
      <c r="F526" s="47"/>
      <c r="G526" s="49"/>
      <c r="H526" s="50"/>
    </row>
    <row r="527" spans="1:8" ht="12.75" x14ac:dyDescent="0.2">
      <c r="A527" s="88" t="s">
        <v>359</v>
      </c>
      <c r="B527" s="71"/>
      <c r="C527" s="71"/>
      <c r="D527" s="134"/>
      <c r="E527" s="288"/>
      <c r="F527" s="134"/>
      <c r="G527" s="135"/>
      <c r="H527" s="136"/>
    </row>
    <row r="528" spans="1:8" x14ac:dyDescent="0.2">
      <c r="A528" s="174" t="s">
        <v>206</v>
      </c>
      <c r="B528" s="160"/>
      <c r="C528" s="160"/>
      <c r="D528" s="129"/>
      <c r="E528" s="137"/>
      <c r="F528" s="138"/>
      <c r="G528" s="139"/>
      <c r="H528" s="140" t="s">
        <v>207</v>
      </c>
    </row>
    <row r="529" spans="1:8" ht="12.75" x14ac:dyDescent="0.2">
      <c r="A529" s="141" t="s">
        <v>85</v>
      </c>
      <c r="B529" s="161" t="s">
        <v>86</v>
      </c>
      <c r="C529" s="143"/>
      <c r="D529" s="144" t="s">
        <v>87</v>
      </c>
      <c r="E529" s="300" t="s">
        <v>88</v>
      </c>
      <c r="F529" s="144" t="s">
        <v>89</v>
      </c>
      <c r="G529" s="145" t="s">
        <v>90</v>
      </c>
      <c r="H529" s="146" t="s">
        <v>91</v>
      </c>
    </row>
    <row r="530" spans="1:8" ht="12.75" x14ac:dyDescent="0.2">
      <c r="A530" s="147"/>
      <c r="B530" s="18"/>
      <c r="C530" s="18"/>
      <c r="D530" s="18"/>
      <c r="E530" s="17"/>
      <c r="F530" s="18"/>
      <c r="G530" s="148"/>
      <c r="H530" s="149"/>
    </row>
    <row r="531" spans="1:8" ht="12.75" x14ac:dyDescent="0.2">
      <c r="A531" s="141"/>
      <c r="B531" s="322" t="s">
        <v>360</v>
      </c>
      <c r="C531" s="22"/>
      <c r="D531" s="144"/>
      <c r="E531" s="300" t="s">
        <v>112</v>
      </c>
      <c r="F531" s="144"/>
      <c r="G531" s="121"/>
      <c r="H531" s="119">
        <f>G531*D531</f>
        <v>0</v>
      </c>
    </row>
    <row r="532" spans="1:8" ht="12.75" x14ac:dyDescent="0.2">
      <c r="A532" s="153"/>
      <c r="B532" s="40"/>
      <c r="C532" s="40"/>
      <c r="D532" s="41"/>
      <c r="E532" s="285"/>
      <c r="F532" s="41"/>
      <c r="G532" s="154" t="s">
        <v>208</v>
      </c>
      <c r="H532" s="98">
        <f>SUM(H531:H531)</f>
        <v>0</v>
      </c>
    </row>
    <row r="533" spans="1:8" ht="12.75" x14ac:dyDescent="0.2">
      <c r="A533" s="155" t="s">
        <v>93</v>
      </c>
      <c r="B533" s="156"/>
      <c r="C533" s="156"/>
      <c r="D533" s="157"/>
      <c r="E533" s="304"/>
      <c r="F533" s="157"/>
      <c r="G533" s="83"/>
      <c r="H533" s="158"/>
    </row>
    <row r="534" spans="1:8" ht="12.75" x14ac:dyDescent="0.2">
      <c r="A534" s="153"/>
      <c r="B534" s="40"/>
      <c r="C534" s="40"/>
      <c r="D534" s="41"/>
      <c r="E534" s="285"/>
      <c r="F534" s="41"/>
      <c r="G534" s="43"/>
      <c r="H534" s="44"/>
    </row>
    <row r="535" spans="1:8" ht="12.75" x14ac:dyDescent="0.2">
      <c r="A535" s="159"/>
      <c r="B535" s="46"/>
      <c r="C535" s="46"/>
      <c r="D535" s="47"/>
      <c r="E535" s="286"/>
      <c r="F535" s="47"/>
      <c r="G535" s="49"/>
      <c r="H535" s="50"/>
    </row>
    <row r="536" spans="1:8" ht="12.75" x14ac:dyDescent="0.2">
      <c r="A536" s="88" t="s">
        <v>359</v>
      </c>
      <c r="B536" s="71"/>
      <c r="C536" s="71"/>
      <c r="D536" s="134"/>
      <c r="E536" s="288"/>
      <c r="F536" s="134"/>
      <c r="G536" s="135"/>
      <c r="H536" s="136"/>
    </row>
    <row r="537" spans="1:8" x14ac:dyDescent="0.2">
      <c r="A537" s="174" t="s">
        <v>209</v>
      </c>
      <c r="B537" s="160"/>
      <c r="C537" s="160"/>
      <c r="D537" s="129"/>
      <c r="E537" s="137"/>
      <c r="F537" s="138"/>
      <c r="G537" s="139"/>
      <c r="H537" s="140" t="s">
        <v>210</v>
      </c>
    </row>
    <row r="538" spans="1:8" ht="12.75" x14ac:dyDescent="0.2">
      <c r="A538" s="141" t="s">
        <v>85</v>
      </c>
      <c r="B538" s="161" t="s">
        <v>86</v>
      </c>
      <c r="C538" s="143"/>
      <c r="D538" s="144" t="s">
        <v>87</v>
      </c>
      <c r="E538" s="300" t="s">
        <v>88</v>
      </c>
      <c r="F538" s="144" t="s">
        <v>89</v>
      </c>
      <c r="G538" s="145" t="s">
        <v>90</v>
      </c>
      <c r="H538" s="146" t="s">
        <v>91</v>
      </c>
    </row>
    <row r="539" spans="1:8" ht="12.75" x14ac:dyDescent="0.2">
      <c r="A539" s="147"/>
      <c r="B539" s="18"/>
      <c r="C539" s="18"/>
      <c r="D539" s="18"/>
      <c r="E539" s="17"/>
      <c r="F539" s="18"/>
      <c r="G539" s="148"/>
      <c r="H539" s="149"/>
    </row>
    <row r="540" spans="1:8" ht="12.75" x14ac:dyDescent="0.2">
      <c r="A540" s="163">
        <v>3101</v>
      </c>
      <c r="B540" s="142" t="s">
        <v>296</v>
      </c>
      <c r="C540" s="176"/>
      <c r="D540" s="196"/>
      <c r="E540" s="300"/>
      <c r="F540" s="144"/>
      <c r="G540" s="121"/>
      <c r="H540" s="20"/>
    </row>
    <row r="541" spans="1:8" ht="12.75" x14ac:dyDescent="0.2">
      <c r="A541" s="163"/>
      <c r="B541" s="221" t="s">
        <v>252</v>
      </c>
      <c r="C541" s="176"/>
      <c r="D541" s="194"/>
      <c r="E541" s="305" t="s">
        <v>105</v>
      </c>
      <c r="F541" s="143"/>
      <c r="G541" s="167"/>
      <c r="H541" s="20"/>
    </row>
    <row r="542" spans="1:8" ht="12.75" x14ac:dyDescent="0.2">
      <c r="A542" s="163"/>
      <c r="B542" s="29"/>
      <c r="C542" s="176"/>
      <c r="D542" s="194"/>
      <c r="E542" s="305"/>
      <c r="F542" s="143"/>
      <c r="G542" s="167"/>
      <c r="H542" s="20">
        <f>G542*D542</f>
        <v>0</v>
      </c>
    </row>
    <row r="543" spans="1:8" ht="12.75" x14ac:dyDescent="0.2">
      <c r="A543" s="132"/>
      <c r="B543" s="29"/>
      <c r="C543" s="166"/>
      <c r="D543" s="197"/>
      <c r="E543" s="305"/>
      <c r="F543" s="143"/>
      <c r="G543" s="167"/>
      <c r="H543" s="20"/>
    </row>
    <row r="544" spans="1:8" ht="12.75" x14ac:dyDescent="0.2">
      <c r="A544" s="163">
        <v>3102</v>
      </c>
      <c r="B544" s="170" t="s">
        <v>116</v>
      </c>
      <c r="C544" s="166"/>
      <c r="D544" s="197"/>
      <c r="E544" s="305"/>
      <c r="F544" s="143"/>
      <c r="G544" s="167"/>
      <c r="H544" s="20"/>
    </row>
    <row r="545" spans="1:8" ht="12.75" x14ac:dyDescent="0.2">
      <c r="A545" s="132"/>
      <c r="B545" s="26" t="s">
        <v>253</v>
      </c>
      <c r="C545" s="166"/>
      <c r="D545" s="194"/>
      <c r="E545" s="305" t="s">
        <v>112</v>
      </c>
      <c r="F545" s="143"/>
      <c r="G545" s="167">
        <v>500</v>
      </c>
      <c r="H545" s="20">
        <f>G545*D545</f>
        <v>0</v>
      </c>
    </row>
    <row r="546" spans="1:8" ht="12.75" x14ac:dyDescent="0.2">
      <c r="A546" s="132"/>
      <c r="B546" s="26" t="s">
        <v>254</v>
      </c>
      <c r="C546" s="166"/>
      <c r="D546" s="143"/>
      <c r="E546" s="305" t="s">
        <v>112</v>
      </c>
      <c r="F546" s="143"/>
      <c r="G546" s="167">
        <v>500</v>
      </c>
      <c r="H546" s="20">
        <f>G546*D546</f>
        <v>0</v>
      </c>
    </row>
    <row r="547" spans="1:8" ht="12.75" x14ac:dyDescent="0.2">
      <c r="A547" s="132"/>
      <c r="B547" s="26"/>
      <c r="C547" s="166"/>
      <c r="D547" s="194"/>
      <c r="E547" s="305"/>
      <c r="F547" s="143"/>
      <c r="G547" s="167"/>
      <c r="H547" s="20"/>
    </row>
    <row r="548" spans="1:8" ht="12.75" x14ac:dyDescent="0.2">
      <c r="A548" s="163">
        <v>3111</v>
      </c>
      <c r="B548" s="170" t="s">
        <v>211</v>
      </c>
      <c r="C548" s="166"/>
      <c r="D548" s="194"/>
      <c r="E548" s="305" t="s">
        <v>117</v>
      </c>
      <c r="F548" s="143"/>
      <c r="G548" s="167">
        <v>350</v>
      </c>
      <c r="H548" s="20">
        <f>G548*D548</f>
        <v>0</v>
      </c>
    </row>
    <row r="549" spans="1:8" ht="12.75" x14ac:dyDescent="0.2">
      <c r="A549" s="132"/>
      <c r="B549" s="26"/>
      <c r="C549" s="166"/>
      <c r="D549" s="194"/>
      <c r="E549" s="305"/>
      <c r="F549" s="143"/>
      <c r="G549" s="167"/>
      <c r="H549" s="20"/>
    </row>
    <row r="550" spans="1:8" ht="12.75" x14ac:dyDescent="0.2">
      <c r="A550" s="132"/>
      <c r="B550" s="26"/>
      <c r="C550" s="166"/>
      <c r="D550" s="194"/>
      <c r="E550" s="305"/>
      <c r="F550" s="143"/>
      <c r="G550" s="167"/>
      <c r="H550" s="20"/>
    </row>
    <row r="551" spans="1:8" ht="12.75" x14ac:dyDescent="0.2">
      <c r="A551" s="153"/>
      <c r="B551" s="40"/>
      <c r="C551" s="40"/>
      <c r="D551" s="41"/>
      <c r="E551" s="285"/>
      <c r="F551" s="41"/>
      <c r="G551" s="154" t="s">
        <v>212</v>
      </c>
      <c r="H551" s="98">
        <f>SUM(H540:H550)</f>
        <v>0</v>
      </c>
    </row>
    <row r="552" spans="1:8" ht="12.75" x14ac:dyDescent="0.2">
      <c r="A552" s="155" t="s">
        <v>93</v>
      </c>
      <c r="B552" s="156"/>
      <c r="C552" s="156"/>
      <c r="D552" s="157"/>
      <c r="E552" s="304"/>
      <c r="F552" s="157"/>
      <c r="G552" s="83"/>
      <c r="H552" s="158"/>
    </row>
    <row r="553" spans="1:8" ht="12.75" x14ac:dyDescent="0.2">
      <c r="A553" s="153"/>
      <c r="B553" s="40"/>
      <c r="C553" s="40"/>
      <c r="D553" s="41"/>
      <c r="E553" s="285"/>
      <c r="F553" s="41"/>
      <c r="G553" s="43"/>
      <c r="H553" s="44"/>
    </row>
    <row r="554" spans="1:8" ht="12.75" x14ac:dyDescent="0.2">
      <c r="A554" s="159"/>
      <c r="B554" s="46"/>
      <c r="C554" s="46"/>
      <c r="D554" s="47"/>
      <c r="E554" s="286"/>
      <c r="F554" s="47"/>
      <c r="G554" s="49"/>
      <c r="H554" s="50"/>
    </row>
    <row r="555" spans="1:8" ht="12.75" x14ac:dyDescent="0.2">
      <c r="A555" s="88" t="s">
        <v>359</v>
      </c>
      <c r="B555" s="71"/>
      <c r="C555" s="71"/>
      <c r="D555" s="134"/>
      <c r="E555" s="288"/>
      <c r="F555" s="134"/>
      <c r="G555" s="135"/>
      <c r="H555" s="136"/>
    </row>
    <row r="556" spans="1:8" x14ac:dyDescent="0.2">
      <c r="A556" s="185" t="s">
        <v>213</v>
      </c>
      <c r="B556" s="160"/>
      <c r="C556" s="160"/>
      <c r="D556" s="129"/>
      <c r="E556" s="137"/>
      <c r="F556" s="138"/>
      <c r="G556" s="139"/>
      <c r="H556" s="140" t="s">
        <v>214</v>
      </c>
    </row>
    <row r="557" spans="1:8" ht="12.75" x14ac:dyDescent="0.2">
      <c r="A557" s="141" t="s">
        <v>85</v>
      </c>
      <c r="B557" s="161" t="s">
        <v>86</v>
      </c>
      <c r="C557" s="143"/>
      <c r="D557" s="144" t="s">
        <v>87</v>
      </c>
      <c r="E557" s="300" t="s">
        <v>88</v>
      </c>
      <c r="F557" s="144" t="s">
        <v>89</v>
      </c>
      <c r="G557" s="145" t="s">
        <v>90</v>
      </c>
      <c r="H557" s="146" t="s">
        <v>91</v>
      </c>
    </row>
    <row r="558" spans="1:8" ht="12.75" x14ac:dyDescent="0.2">
      <c r="A558" s="147"/>
      <c r="B558" s="18"/>
      <c r="C558" s="18"/>
      <c r="D558" s="18"/>
      <c r="E558" s="17"/>
      <c r="F558" s="18"/>
      <c r="G558" s="148"/>
      <c r="H558" s="149"/>
    </row>
    <row r="559" spans="1:8" ht="12.75" x14ac:dyDescent="0.2">
      <c r="A559" s="141">
        <v>3201</v>
      </c>
      <c r="B559" s="175" t="s">
        <v>215</v>
      </c>
      <c r="C559" s="151"/>
      <c r="D559" s="144"/>
      <c r="E559" s="300"/>
      <c r="F559" s="144"/>
      <c r="G559" s="121"/>
      <c r="H559" s="20"/>
    </row>
    <row r="560" spans="1:8" ht="12.75" x14ac:dyDescent="0.2">
      <c r="A560" s="141"/>
      <c r="B560" s="26" t="s">
        <v>319</v>
      </c>
      <c r="C560" s="151"/>
      <c r="D560" s="143"/>
      <c r="E560" s="314" t="s">
        <v>112</v>
      </c>
      <c r="F560" s="143"/>
      <c r="G560" s="167">
        <v>400</v>
      </c>
      <c r="H560" s="20">
        <f>G560*D560</f>
        <v>0</v>
      </c>
    </row>
    <row r="561" spans="1:8" ht="12.75" x14ac:dyDescent="0.2">
      <c r="A561" s="141"/>
      <c r="B561" s="22"/>
      <c r="C561" s="151"/>
      <c r="D561" s="143"/>
      <c r="E561" s="305"/>
      <c r="F561" s="143"/>
      <c r="G561" s="167"/>
      <c r="H561" s="20">
        <f t="shared" ref="H561:H567" si="7">G561*D561</f>
        <v>0</v>
      </c>
    </row>
    <row r="562" spans="1:8" ht="12.75" x14ac:dyDescent="0.2">
      <c r="A562" s="163">
        <v>3202</v>
      </c>
      <c r="B562" s="191" t="s">
        <v>320</v>
      </c>
      <c r="C562" s="151"/>
      <c r="D562" s="143"/>
      <c r="E562" s="305"/>
      <c r="F562" s="143"/>
      <c r="G562" s="167"/>
      <c r="H562" s="20">
        <f t="shared" si="7"/>
        <v>0</v>
      </c>
    </row>
    <row r="563" spans="1:8" ht="12.75" x14ac:dyDescent="0.2">
      <c r="A563" s="141"/>
      <c r="B563" s="26" t="s">
        <v>321</v>
      </c>
      <c r="C563" s="151"/>
      <c r="D563" s="143"/>
      <c r="E563" s="305" t="s">
        <v>216</v>
      </c>
      <c r="F563" s="143"/>
      <c r="G563" s="167">
        <v>130</v>
      </c>
      <c r="H563" s="20">
        <f t="shared" si="7"/>
        <v>0</v>
      </c>
    </row>
    <row r="564" spans="1:8" ht="12.75" x14ac:dyDescent="0.2">
      <c r="A564" s="141"/>
      <c r="B564" s="270"/>
      <c r="C564" s="151"/>
      <c r="D564" s="143"/>
      <c r="E564" s="305"/>
      <c r="F564" s="143"/>
      <c r="G564" s="167"/>
      <c r="H564" s="20"/>
    </row>
    <row r="565" spans="1:8" ht="12.75" x14ac:dyDescent="0.2">
      <c r="A565" s="141"/>
      <c r="B565" s="26"/>
      <c r="C565" s="151"/>
      <c r="D565" s="143"/>
      <c r="E565" s="305"/>
      <c r="F565" s="143"/>
      <c r="G565" s="167"/>
      <c r="H565" s="20"/>
    </row>
    <row r="566" spans="1:8" ht="12.75" x14ac:dyDescent="0.2">
      <c r="A566" s="132"/>
      <c r="B566" s="223" t="s">
        <v>295</v>
      </c>
      <c r="C566" s="151"/>
      <c r="D566" s="143"/>
      <c r="E566" s="305" t="s">
        <v>112</v>
      </c>
      <c r="F566" s="143"/>
      <c r="G566" s="167">
        <v>200</v>
      </c>
      <c r="H566" s="20">
        <f t="shared" si="7"/>
        <v>0</v>
      </c>
    </row>
    <row r="567" spans="1:8" ht="12.75" x14ac:dyDescent="0.2">
      <c r="A567" s="141"/>
      <c r="B567" s="22"/>
      <c r="C567" s="151"/>
      <c r="D567" s="143"/>
      <c r="E567" s="305"/>
      <c r="F567" s="143"/>
      <c r="G567" s="167"/>
      <c r="H567" s="20">
        <f t="shared" si="7"/>
        <v>0</v>
      </c>
    </row>
    <row r="568" spans="1:8" ht="12.75" x14ac:dyDescent="0.2">
      <c r="A568" s="153"/>
      <c r="B568" s="40"/>
      <c r="C568" s="40"/>
      <c r="D568" s="41"/>
      <c r="E568" s="285"/>
      <c r="F568" s="41"/>
      <c r="G568" s="154" t="s">
        <v>217</v>
      </c>
      <c r="H568" s="98">
        <f>SUM(H559:H567)</f>
        <v>0</v>
      </c>
    </row>
    <row r="569" spans="1:8" ht="12.75" x14ac:dyDescent="0.2">
      <c r="A569" s="155" t="s">
        <v>93</v>
      </c>
      <c r="B569" s="156"/>
      <c r="C569" s="156"/>
      <c r="D569" s="157"/>
      <c r="E569" s="304"/>
      <c r="F569" s="157"/>
      <c r="G569" s="83"/>
      <c r="H569" s="158"/>
    </row>
    <row r="570" spans="1:8" ht="12.75" x14ac:dyDescent="0.2">
      <c r="A570" s="153"/>
      <c r="B570" s="40"/>
      <c r="C570" s="40"/>
      <c r="D570" s="41"/>
      <c r="E570" s="285"/>
      <c r="F570" s="41"/>
      <c r="G570" s="43"/>
      <c r="H570" s="44"/>
    </row>
    <row r="571" spans="1:8" ht="12.75" x14ac:dyDescent="0.2">
      <c r="A571" s="159"/>
      <c r="B571" s="46"/>
      <c r="C571" s="46"/>
      <c r="D571" s="47"/>
      <c r="E571" s="286"/>
      <c r="F571" s="47"/>
      <c r="G571" s="49"/>
      <c r="H571" s="50"/>
    </row>
    <row r="572" spans="1:8" ht="12.75" x14ac:dyDescent="0.2">
      <c r="A572" s="88" t="s">
        <v>359</v>
      </c>
      <c r="B572" s="71"/>
      <c r="C572" s="71"/>
      <c r="D572" s="134"/>
      <c r="E572" s="288"/>
      <c r="F572" s="134"/>
      <c r="G572" s="135"/>
      <c r="H572" s="136"/>
    </row>
    <row r="573" spans="1:8" x14ac:dyDescent="0.2">
      <c r="A573" s="174" t="s">
        <v>218</v>
      </c>
      <c r="B573" s="160"/>
      <c r="C573" s="160"/>
      <c r="D573" s="129"/>
      <c r="E573" s="137"/>
      <c r="F573" s="138"/>
      <c r="G573" s="139"/>
      <c r="H573" s="140" t="s">
        <v>219</v>
      </c>
    </row>
    <row r="574" spans="1:8" ht="12.75" x14ac:dyDescent="0.2">
      <c r="A574" s="141" t="s">
        <v>85</v>
      </c>
      <c r="B574" s="161" t="s">
        <v>86</v>
      </c>
      <c r="C574" s="143"/>
      <c r="D574" s="144" t="s">
        <v>87</v>
      </c>
      <c r="E574" s="300" t="s">
        <v>88</v>
      </c>
      <c r="F574" s="144" t="s">
        <v>89</v>
      </c>
      <c r="G574" s="145" t="s">
        <v>90</v>
      </c>
      <c r="H574" s="146" t="s">
        <v>91</v>
      </c>
    </row>
    <row r="575" spans="1:8" ht="12.75" x14ac:dyDescent="0.2">
      <c r="A575" s="147"/>
      <c r="B575" s="18"/>
      <c r="C575" s="18"/>
      <c r="D575" s="18"/>
      <c r="E575" s="17"/>
      <c r="F575" s="18"/>
      <c r="G575" s="148"/>
      <c r="H575" s="149"/>
    </row>
    <row r="576" spans="1:8" ht="12.75" x14ac:dyDescent="0.2">
      <c r="A576" s="141"/>
      <c r="B576" s="175" t="s">
        <v>101</v>
      </c>
      <c r="C576" s="151"/>
      <c r="D576" s="144"/>
      <c r="E576" s="300"/>
      <c r="F576" s="144"/>
      <c r="G576" s="121"/>
      <c r="H576" s="20">
        <f>H568</f>
        <v>0</v>
      </c>
    </row>
    <row r="577" spans="1:8" ht="12.75" x14ac:dyDescent="0.2">
      <c r="A577" s="163"/>
      <c r="B577" s="182"/>
      <c r="C577" s="151"/>
      <c r="D577" s="143"/>
      <c r="E577" s="305"/>
      <c r="F577" s="143"/>
      <c r="G577" s="167"/>
      <c r="H577" s="20">
        <f t="shared" ref="H577:H585" si="8">G577*D577</f>
        <v>0</v>
      </c>
    </row>
    <row r="578" spans="1:8" ht="12.75" x14ac:dyDescent="0.2">
      <c r="A578" s="141">
        <v>3204</v>
      </c>
      <c r="B578" s="26" t="s">
        <v>322</v>
      </c>
      <c r="C578" s="151"/>
      <c r="D578" s="143"/>
      <c r="E578" s="305" t="s">
        <v>220</v>
      </c>
      <c r="F578" s="143"/>
      <c r="G578" s="167">
        <v>30</v>
      </c>
      <c r="H578" s="219">
        <f t="shared" si="8"/>
        <v>0</v>
      </c>
    </row>
    <row r="579" spans="1:8" ht="12.75" x14ac:dyDescent="0.2">
      <c r="A579" s="141"/>
      <c r="B579" s="26" t="s">
        <v>325</v>
      </c>
      <c r="C579" s="151"/>
      <c r="D579" s="143"/>
      <c r="E579" s="305" t="s">
        <v>220</v>
      </c>
      <c r="F579" s="143"/>
      <c r="G579" s="167">
        <v>30</v>
      </c>
      <c r="H579" s="20">
        <f t="shared" si="8"/>
        <v>0</v>
      </c>
    </row>
    <row r="580" spans="1:8" ht="12.75" x14ac:dyDescent="0.2">
      <c r="A580" s="141"/>
      <c r="B580" s="26" t="s">
        <v>323</v>
      </c>
      <c r="C580" s="151"/>
      <c r="D580" s="143"/>
      <c r="E580" s="305" t="s">
        <v>220</v>
      </c>
      <c r="F580" s="143"/>
      <c r="G580" s="167">
        <v>30</v>
      </c>
      <c r="H580" s="20">
        <f t="shared" si="8"/>
        <v>0</v>
      </c>
    </row>
    <row r="581" spans="1:8" ht="12.75" x14ac:dyDescent="0.2">
      <c r="A581" s="141"/>
      <c r="B581" s="26" t="s">
        <v>324</v>
      </c>
      <c r="C581" s="151"/>
      <c r="D581" s="143"/>
      <c r="E581" s="305"/>
      <c r="F581" s="143"/>
      <c r="G581" s="167"/>
      <c r="H581" s="20">
        <f t="shared" si="8"/>
        <v>0</v>
      </c>
    </row>
    <row r="582" spans="1:8" ht="12.75" x14ac:dyDescent="0.2">
      <c r="A582" s="132"/>
      <c r="B582" s="15"/>
      <c r="C582" s="151"/>
      <c r="D582" s="143"/>
      <c r="E582" s="305"/>
      <c r="F582" s="143"/>
      <c r="G582" s="167"/>
      <c r="H582" s="20">
        <f t="shared" si="8"/>
        <v>0</v>
      </c>
    </row>
    <row r="583" spans="1:8" ht="12.75" x14ac:dyDescent="0.2">
      <c r="A583" s="163">
        <v>3206</v>
      </c>
      <c r="B583" s="182" t="s">
        <v>261</v>
      </c>
      <c r="C583" s="151"/>
      <c r="D583" s="143"/>
      <c r="E583" s="305"/>
      <c r="F583" s="143"/>
      <c r="G583" s="167"/>
      <c r="H583" s="20">
        <f t="shared" si="8"/>
        <v>0</v>
      </c>
    </row>
    <row r="584" spans="1:8" ht="12.75" x14ac:dyDescent="0.2">
      <c r="A584" s="141"/>
      <c r="B584" s="227" t="s">
        <v>339</v>
      </c>
      <c r="C584" s="151"/>
      <c r="D584" s="143"/>
      <c r="E584" s="305"/>
      <c r="F584" s="143"/>
      <c r="G584" s="167">
        <v>500</v>
      </c>
      <c r="H584" s="20">
        <f t="shared" si="8"/>
        <v>0</v>
      </c>
    </row>
    <row r="585" spans="1:8" ht="12.75" x14ac:dyDescent="0.2">
      <c r="A585" s="141"/>
      <c r="B585" s="22"/>
      <c r="C585" s="151"/>
      <c r="D585" s="143"/>
      <c r="E585" s="305"/>
      <c r="F585" s="143"/>
      <c r="G585" s="167"/>
      <c r="H585" s="20">
        <f t="shared" si="8"/>
        <v>0</v>
      </c>
    </row>
    <row r="586" spans="1:8" ht="12.75" x14ac:dyDescent="0.2">
      <c r="A586" s="153"/>
      <c r="B586" s="40"/>
      <c r="C586" s="93"/>
      <c r="D586" s="41"/>
      <c r="E586" s="285"/>
      <c r="F586" s="41"/>
      <c r="G586" s="154" t="s">
        <v>221</v>
      </c>
      <c r="H586" s="98">
        <f>SUM(H576:H584)</f>
        <v>0</v>
      </c>
    </row>
    <row r="587" spans="1:8" ht="12.75" x14ac:dyDescent="0.2">
      <c r="A587" s="155" t="s">
        <v>93</v>
      </c>
      <c r="B587" s="156"/>
      <c r="C587" s="156"/>
      <c r="D587" s="157"/>
      <c r="E587" s="304"/>
      <c r="F587" s="157"/>
      <c r="G587" s="83"/>
      <c r="H587" s="158"/>
    </row>
    <row r="588" spans="1:8" ht="12.75" x14ac:dyDescent="0.2">
      <c r="A588" s="153"/>
      <c r="B588" s="40"/>
      <c r="C588" s="40"/>
      <c r="D588" s="41"/>
      <c r="E588" s="285"/>
      <c r="F588" s="41"/>
      <c r="G588" s="43"/>
      <c r="H588" s="44"/>
    </row>
    <row r="589" spans="1:8" ht="12.75" x14ac:dyDescent="0.2">
      <c r="A589" s="159"/>
      <c r="B589" s="46"/>
      <c r="C589" s="46"/>
      <c r="D589" s="47"/>
      <c r="E589" s="286"/>
      <c r="F589" s="47"/>
      <c r="G589" s="49"/>
      <c r="H589" s="50"/>
    </row>
    <row r="590" spans="1:8" ht="12.75" x14ac:dyDescent="0.2">
      <c r="A590" s="88" t="s">
        <v>359</v>
      </c>
      <c r="B590" s="71"/>
      <c r="C590" s="71"/>
      <c r="D590" s="134"/>
      <c r="E590" s="288"/>
      <c r="F590" s="134"/>
      <c r="G590" s="135"/>
      <c r="H590" s="136"/>
    </row>
    <row r="591" spans="1:8" x14ac:dyDescent="0.2">
      <c r="A591" s="185" t="s">
        <v>222</v>
      </c>
      <c r="B591" s="160"/>
      <c r="C591" s="160"/>
      <c r="D591" s="129"/>
      <c r="E591" s="137"/>
      <c r="F591" s="138"/>
      <c r="G591" s="139"/>
      <c r="H591" s="140" t="s">
        <v>223</v>
      </c>
    </row>
    <row r="592" spans="1:8" ht="12.75" x14ac:dyDescent="0.2">
      <c r="A592" s="141" t="s">
        <v>85</v>
      </c>
      <c r="B592" s="161" t="s">
        <v>86</v>
      </c>
      <c r="C592" s="143"/>
      <c r="D592" s="144" t="s">
        <v>87</v>
      </c>
      <c r="E592" s="300" t="s">
        <v>88</v>
      </c>
      <c r="F592" s="144" t="s">
        <v>89</v>
      </c>
      <c r="G592" s="145" t="s">
        <v>90</v>
      </c>
      <c r="H592" s="146" t="s">
        <v>91</v>
      </c>
    </row>
    <row r="593" spans="1:8" ht="12.75" x14ac:dyDescent="0.2">
      <c r="A593" s="147"/>
      <c r="B593" s="18"/>
      <c r="C593" s="18"/>
      <c r="D593" s="18"/>
      <c r="E593" s="17"/>
      <c r="F593" s="18"/>
      <c r="G593" s="148"/>
      <c r="H593" s="149"/>
    </row>
    <row r="594" spans="1:8" ht="12.75" x14ac:dyDescent="0.2">
      <c r="A594" s="141"/>
      <c r="B594" s="22"/>
      <c r="C594" s="151"/>
      <c r="D594" s="143"/>
      <c r="E594" s="305"/>
      <c r="F594" s="143"/>
      <c r="G594" s="167"/>
      <c r="H594" s="20">
        <f t="shared" ref="H594:H604" si="9">G594*D594</f>
        <v>0</v>
      </c>
    </row>
    <row r="595" spans="1:8" ht="12.75" x14ac:dyDescent="0.2">
      <c r="A595" s="163">
        <v>3303</v>
      </c>
      <c r="B595" s="182" t="s">
        <v>224</v>
      </c>
      <c r="C595" s="151"/>
      <c r="D595" s="143"/>
      <c r="E595" s="305"/>
      <c r="F595" s="143"/>
      <c r="G595" s="167"/>
      <c r="H595" s="20">
        <f t="shared" si="9"/>
        <v>0</v>
      </c>
    </row>
    <row r="596" spans="1:8" ht="12.75" x14ac:dyDescent="0.2">
      <c r="A596" s="132"/>
      <c r="B596" s="29"/>
      <c r="C596" s="151"/>
      <c r="D596" s="143">
        <f>SUM(D584:D595)</f>
        <v>0</v>
      </c>
      <c r="E596" s="305" t="s">
        <v>112</v>
      </c>
      <c r="F596" s="143"/>
      <c r="G596" s="167"/>
      <c r="H596" s="20">
        <f t="shared" si="9"/>
        <v>0</v>
      </c>
    </row>
    <row r="597" spans="1:8" ht="12.75" x14ac:dyDescent="0.2">
      <c r="A597" s="141"/>
      <c r="B597" s="231"/>
      <c r="C597" s="151"/>
      <c r="D597" s="143"/>
      <c r="E597" s="305"/>
      <c r="F597" s="143"/>
      <c r="G597" s="167"/>
      <c r="H597" s="20">
        <f t="shared" si="9"/>
        <v>0</v>
      </c>
    </row>
    <row r="598" spans="1:8" ht="12.75" x14ac:dyDescent="0.2">
      <c r="A598" s="141"/>
      <c r="B598" s="22"/>
      <c r="C598" s="151"/>
      <c r="D598" s="143"/>
      <c r="E598" s="305"/>
      <c r="F598" s="143"/>
      <c r="G598" s="167"/>
      <c r="H598" s="20">
        <f t="shared" si="9"/>
        <v>0</v>
      </c>
    </row>
    <row r="599" spans="1:8" ht="12.75" x14ac:dyDescent="0.2">
      <c r="A599" s="163">
        <v>3307</v>
      </c>
      <c r="B599" s="182" t="s">
        <v>225</v>
      </c>
      <c r="C599" s="151"/>
      <c r="D599" s="143"/>
      <c r="E599" s="305"/>
      <c r="F599" s="143"/>
      <c r="G599" s="167"/>
      <c r="H599" s="20">
        <f t="shared" si="9"/>
        <v>0</v>
      </c>
    </row>
    <row r="600" spans="1:8" ht="12.75" x14ac:dyDescent="0.2">
      <c r="A600" s="141"/>
      <c r="B600" s="227" t="s">
        <v>337</v>
      </c>
      <c r="C600" s="151"/>
      <c r="D600" s="143">
        <v>1</v>
      </c>
      <c r="E600" s="305" t="s">
        <v>112</v>
      </c>
      <c r="F600" s="143"/>
      <c r="G600" s="235"/>
      <c r="H600" s="20">
        <v>1000</v>
      </c>
    </row>
    <row r="601" spans="1:8" ht="12.75" x14ac:dyDescent="0.2">
      <c r="A601" s="141"/>
      <c r="B601" s="227" t="s">
        <v>332</v>
      </c>
      <c r="C601" s="151"/>
      <c r="D601" s="143"/>
      <c r="E601" s="305" t="s">
        <v>247</v>
      </c>
      <c r="F601" s="143"/>
      <c r="G601" s="167"/>
      <c r="H601" s="20">
        <f t="shared" si="9"/>
        <v>0</v>
      </c>
    </row>
    <row r="602" spans="1:8" s="237" customFormat="1" ht="12.75" x14ac:dyDescent="0.2">
      <c r="A602" s="232"/>
      <c r="B602" s="227" t="s">
        <v>333</v>
      </c>
      <c r="C602" s="242"/>
      <c r="D602" s="234"/>
      <c r="E602" s="317" t="s">
        <v>104</v>
      </c>
      <c r="F602" s="234"/>
      <c r="G602" s="235"/>
      <c r="H602" s="236">
        <f t="shared" si="9"/>
        <v>0</v>
      </c>
    </row>
    <row r="603" spans="1:8" ht="12.75" x14ac:dyDescent="0.2">
      <c r="A603" s="141"/>
      <c r="B603" s="227" t="s">
        <v>361</v>
      </c>
      <c r="C603" s="151"/>
      <c r="D603" s="143">
        <v>1</v>
      </c>
      <c r="E603" s="305" t="s">
        <v>112</v>
      </c>
      <c r="F603" s="143"/>
      <c r="G603" s="167"/>
      <c r="H603" s="20">
        <f t="shared" si="9"/>
        <v>0</v>
      </c>
    </row>
    <row r="604" spans="1:8" ht="12.75" x14ac:dyDescent="0.2">
      <c r="A604" s="141"/>
      <c r="B604" s="231" t="s">
        <v>294</v>
      </c>
      <c r="C604" s="151"/>
      <c r="D604" s="143"/>
      <c r="E604" s="305" t="s">
        <v>112</v>
      </c>
      <c r="F604" s="143"/>
      <c r="G604" s="167"/>
      <c r="H604" s="20">
        <f t="shared" si="9"/>
        <v>0</v>
      </c>
    </row>
    <row r="605" spans="1:8" ht="12.75" x14ac:dyDescent="0.2">
      <c r="A605" s="153"/>
      <c r="B605" s="40"/>
      <c r="C605" s="40"/>
      <c r="D605" s="41"/>
      <c r="E605" s="285"/>
      <c r="F605" s="41"/>
      <c r="G605" s="154" t="s">
        <v>226</v>
      </c>
      <c r="H605" s="98">
        <f>SUM(H594:H604)</f>
        <v>1000</v>
      </c>
    </row>
    <row r="606" spans="1:8" ht="12.75" x14ac:dyDescent="0.2">
      <c r="A606" s="155" t="s">
        <v>93</v>
      </c>
      <c r="B606" s="156"/>
      <c r="C606" s="156"/>
      <c r="D606" s="157"/>
      <c r="E606" s="304"/>
      <c r="F606" s="157"/>
      <c r="G606" s="83"/>
      <c r="H606" s="158"/>
    </row>
    <row r="607" spans="1:8" ht="12.75" x14ac:dyDescent="0.2">
      <c r="A607" s="153"/>
      <c r="B607" s="40"/>
      <c r="C607" s="40"/>
      <c r="D607" s="41"/>
      <c r="E607" s="285"/>
      <c r="F607" s="41"/>
      <c r="G607" s="43"/>
      <c r="H607" s="44"/>
    </row>
    <row r="608" spans="1:8" ht="12.75" x14ac:dyDescent="0.2">
      <c r="A608" s="159"/>
      <c r="B608" s="46"/>
      <c r="C608" s="46"/>
      <c r="D608" s="47"/>
      <c r="E608" s="286"/>
      <c r="F608" s="47"/>
      <c r="G608" s="49"/>
      <c r="H608" s="50"/>
    </row>
    <row r="609" spans="1:8" ht="12.75" x14ac:dyDescent="0.2">
      <c r="A609" s="88" t="s">
        <v>359</v>
      </c>
      <c r="B609" s="71"/>
      <c r="C609" s="71"/>
      <c r="D609" s="134"/>
      <c r="E609" s="288"/>
      <c r="F609" s="134"/>
      <c r="G609" s="135"/>
      <c r="H609" s="136"/>
    </row>
    <row r="610" spans="1:8" x14ac:dyDescent="0.2">
      <c r="A610" s="185" t="s">
        <v>227</v>
      </c>
      <c r="B610" s="160"/>
      <c r="C610" s="160"/>
      <c r="D610" s="129"/>
      <c r="E610" s="137"/>
      <c r="F610" s="138"/>
      <c r="G610" s="139"/>
      <c r="H610" s="140" t="s">
        <v>228</v>
      </c>
    </row>
    <row r="611" spans="1:8" ht="12.75" x14ac:dyDescent="0.2">
      <c r="A611" s="141" t="s">
        <v>85</v>
      </c>
      <c r="B611" s="161" t="s">
        <v>86</v>
      </c>
      <c r="C611" s="143"/>
      <c r="D611" s="144" t="s">
        <v>87</v>
      </c>
      <c r="E611" s="300" t="s">
        <v>88</v>
      </c>
      <c r="F611" s="144" t="s">
        <v>89</v>
      </c>
      <c r="G611" s="145" t="s">
        <v>90</v>
      </c>
      <c r="H611" s="146" t="s">
        <v>91</v>
      </c>
    </row>
    <row r="612" spans="1:8" ht="12.75" x14ac:dyDescent="0.2">
      <c r="A612" s="147"/>
      <c r="B612" s="18"/>
      <c r="C612" s="18"/>
      <c r="D612" s="18"/>
      <c r="E612" s="17"/>
      <c r="F612" s="18"/>
      <c r="G612" s="148"/>
      <c r="H612" s="149"/>
    </row>
    <row r="613" spans="1:8" s="237" customFormat="1" ht="12.75" x14ac:dyDescent="0.2">
      <c r="A613" s="243">
        <v>3401</v>
      </c>
      <c r="B613" s="269" t="s">
        <v>331</v>
      </c>
      <c r="C613" s="242"/>
      <c r="D613" s="279"/>
      <c r="E613" s="308"/>
      <c r="F613" s="244"/>
      <c r="G613" s="280">
        <v>1.8499999999999999E-2</v>
      </c>
      <c r="H613" s="236">
        <f>G613*D613</f>
        <v>0</v>
      </c>
    </row>
    <row r="614" spans="1:8" ht="12.75" x14ac:dyDescent="0.2">
      <c r="A614" s="141"/>
      <c r="B614" s="22" t="s">
        <v>362</v>
      </c>
      <c r="C614" s="169"/>
      <c r="D614" s="215">
        <v>1</v>
      </c>
      <c r="E614" s="290"/>
      <c r="F614" s="143"/>
      <c r="G614" s="167">
        <v>1000</v>
      </c>
      <c r="H614" s="20">
        <f>D614*G614</f>
        <v>1000</v>
      </c>
    </row>
    <row r="615" spans="1:8" ht="12.75" x14ac:dyDescent="0.2">
      <c r="A615" s="141"/>
      <c r="B615" s="22"/>
      <c r="C615" s="151"/>
      <c r="D615" s="143"/>
      <c r="E615" s="305"/>
      <c r="F615" s="143"/>
      <c r="G615" s="167"/>
      <c r="H615" s="20">
        <f t="shared" ref="H615:H624" si="10">G615*D615</f>
        <v>0</v>
      </c>
    </row>
    <row r="616" spans="1:8" ht="12.75" x14ac:dyDescent="0.2">
      <c r="A616" s="163">
        <v>3404</v>
      </c>
      <c r="B616" s="182" t="s">
        <v>229</v>
      </c>
      <c r="C616" s="151"/>
      <c r="D616" s="143"/>
      <c r="E616" s="305"/>
      <c r="F616" s="143"/>
      <c r="G616" s="167"/>
      <c r="H616" s="20">
        <f t="shared" si="10"/>
        <v>0</v>
      </c>
    </row>
    <row r="617" spans="1:8" ht="12.75" x14ac:dyDescent="0.2">
      <c r="A617" s="141"/>
      <c r="B617" s="26" t="s">
        <v>255</v>
      </c>
      <c r="C617" s="169"/>
      <c r="D617" s="194">
        <v>1</v>
      </c>
      <c r="E617" s="314" t="s">
        <v>112</v>
      </c>
      <c r="F617" s="194"/>
      <c r="G617" s="195">
        <v>0</v>
      </c>
      <c r="H617" s="219">
        <f>G617*D617</f>
        <v>0</v>
      </c>
    </row>
    <row r="618" spans="1:8" ht="12.75" x14ac:dyDescent="0.2">
      <c r="A618" s="141"/>
      <c r="B618" s="168"/>
      <c r="C618" s="151"/>
      <c r="D618" s="143"/>
      <c r="E618" s="305"/>
      <c r="F618" s="143"/>
      <c r="G618" s="167"/>
      <c r="H618" s="219">
        <f>G618*D618</f>
        <v>0</v>
      </c>
    </row>
    <row r="619" spans="1:8" ht="12.75" x14ac:dyDescent="0.2">
      <c r="A619" s="141"/>
      <c r="B619" s="152"/>
      <c r="C619" s="151"/>
      <c r="D619" s="144"/>
      <c r="E619" s="305"/>
      <c r="F619" s="144"/>
      <c r="G619" s="121"/>
      <c r="H619" s="219">
        <f t="shared" si="10"/>
        <v>0</v>
      </c>
    </row>
    <row r="620" spans="1:8" ht="12.75" x14ac:dyDescent="0.2">
      <c r="A620" s="163"/>
      <c r="B620" s="170" t="s">
        <v>230</v>
      </c>
      <c r="C620" s="151"/>
      <c r="D620" s="143"/>
      <c r="E620" s="305"/>
      <c r="F620" s="143"/>
      <c r="G620" s="167"/>
      <c r="H620" s="219">
        <f t="shared" si="10"/>
        <v>0</v>
      </c>
    </row>
    <row r="621" spans="1:8" s="237" customFormat="1" ht="12.75" x14ac:dyDescent="0.2">
      <c r="A621" s="232">
        <v>3405</v>
      </c>
      <c r="B621" s="233" t="s">
        <v>256</v>
      </c>
      <c r="C621" s="242"/>
      <c r="D621" s="234">
        <v>1</v>
      </c>
      <c r="E621" s="306" t="s">
        <v>112</v>
      </c>
      <c r="F621" s="234"/>
      <c r="G621" s="235"/>
      <c r="H621" s="236">
        <f>G621*D621</f>
        <v>0</v>
      </c>
    </row>
    <row r="622" spans="1:8" ht="12.75" x14ac:dyDescent="0.2">
      <c r="A622" s="141"/>
      <c r="B622" s="22"/>
      <c r="C622" s="151"/>
      <c r="D622" s="143"/>
      <c r="E622" s="305"/>
      <c r="F622" s="143"/>
      <c r="G622" s="167"/>
      <c r="H622" s="20">
        <f t="shared" si="10"/>
        <v>0</v>
      </c>
    </row>
    <row r="623" spans="1:8" ht="12.75" x14ac:dyDescent="0.2">
      <c r="A623" s="141"/>
      <c r="B623" s="22"/>
      <c r="C623" s="151"/>
      <c r="D623" s="143"/>
      <c r="E623" s="305"/>
      <c r="F623" s="143"/>
      <c r="G623" s="167"/>
      <c r="H623" s="20">
        <f t="shared" si="10"/>
        <v>0</v>
      </c>
    </row>
    <row r="624" spans="1:8" ht="11.25" customHeight="1" x14ac:dyDescent="0.2">
      <c r="A624" s="141"/>
      <c r="B624" s="22"/>
      <c r="C624" s="151"/>
      <c r="D624" s="143"/>
      <c r="E624" s="305"/>
      <c r="F624" s="143"/>
      <c r="G624" s="167"/>
      <c r="H624" s="20">
        <f t="shared" si="10"/>
        <v>0</v>
      </c>
    </row>
    <row r="625" spans="1:8" ht="12.75" x14ac:dyDescent="0.2">
      <c r="A625" s="153"/>
      <c r="B625" s="40"/>
      <c r="C625" s="40"/>
      <c r="D625" s="41"/>
      <c r="E625" s="285"/>
      <c r="F625" s="41"/>
      <c r="G625" s="154" t="s">
        <v>231</v>
      </c>
      <c r="H625" s="181">
        <f>SUM(H613:H624)</f>
        <v>1000</v>
      </c>
    </row>
    <row r="626" spans="1:8" ht="12.75" x14ac:dyDescent="0.2">
      <c r="A626" s="155" t="s">
        <v>93</v>
      </c>
      <c r="B626" s="156"/>
      <c r="C626" s="156"/>
      <c r="D626" s="157"/>
      <c r="E626" s="304"/>
      <c r="F626" s="157"/>
      <c r="G626" s="83"/>
      <c r="H626" s="158"/>
    </row>
    <row r="627" spans="1:8" ht="12.75" x14ac:dyDescent="0.2">
      <c r="A627" s="153"/>
      <c r="B627" s="40"/>
      <c r="C627" s="40"/>
      <c r="D627" s="41"/>
      <c r="E627" s="285"/>
      <c r="F627" s="41"/>
      <c r="G627" s="43"/>
      <c r="H627" s="44"/>
    </row>
    <row r="628" spans="1:8" ht="12.75" x14ac:dyDescent="0.2">
      <c r="A628" s="159"/>
      <c r="B628" s="46"/>
      <c r="C628" s="46"/>
      <c r="D628" s="47"/>
      <c r="E628" s="286"/>
      <c r="F628" s="47"/>
      <c r="G628" s="49"/>
      <c r="H628" s="50"/>
    </row>
    <row r="629" spans="1:8" ht="12.75" x14ac:dyDescent="0.2">
      <c r="A629" s="88" t="s">
        <v>359</v>
      </c>
      <c r="B629" s="71"/>
      <c r="C629" s="71"/>
      <c r="D629" s="134"/>
      <c r="E629" s="288"/>
      <c r="F629" s="134"/>
      <c r="G629" s="135"/>
      <c r="H629" s="136"/>
    </row>
    <row r="630" spans="1:8" x14ac:dyDescent="0.2">
      <c r="A630" s="185" t="s">
        <v>232</v>
      </c>
      <c r="B630" s="160"/>
      <c r="C630" s="160"/>
      <c r="D630" s="129"/>
      <c r="E630" s="137"/>
      <c r="F630" s="138"/>
      <c r="G630" s="139"/>
      <c r="H630" s="140" t="s">
        <v>233</v>
      </c>
    </row>
    <row r="631" spans="1:8" ht="12.75" x14ac:dyDescent="0.2">
      <c r="A631" s="141" t="s">
        <v>85</v>
      </c>
      <c r="B631" s="161" t="s">
        <v>86</v>
      </c>
      <c r="C631" s="143"/>
      <c r="D631" s="144" t="s">
        <v>87</v>
      </c>
      <c r="E631" s="300" t="s">
        <v>88</v>
      </c>
      <c r="F631" s="144" t="s">
        <v>89</v>
      </c>
      <c r="G631" s="145" t="s">
        <v>90</v>
      </c>
      <c r="H631" s="146" t="s">
        <v>91</v>
      </c>
    </row>
    <row r="632" spans="1:8" ht="12.75" x14ac:dyDescent="0.2">
      <c r="A632" s="147"/>
      <c r="B632" s="18"/>
      <c r="C632" s="18"/>
      <c r="D632" s="18"/>
      <c r="E632" s="17"/>
      <c r="F632" s="18"/>
      <c r="G632" s="148"/>
      <c r="H632" s="149"/>
    </row>
    <row r="633" spans="1:8" s="237" customFormat="1" ht="12.75" x14ac:dyDescent="0.2">
      <c r="A633" s="232">
        <v>3501</v>
      </c>
      <c r="B633" s="329" t="s">
        <v>363</v>
      </c>
      <c r="C633" s="242"/>
      <c r="D633" s="244"/>
      <c r="E633" s="308"/>
      <c r="F633" s="244"/>
      <c r="G633" s="245"/>
      <c r="H633" s="236"/>
    </row>
    <row r="634" spans="1:8" s="237" customFormat="1" ht="25.5" x14ac:dyDescent="0.2">
      <c r="A634" s="232"/>
      <c r="B634" s="246" t="s">
        <v>328</v>
      </c>
      <c r="C634" s="242"/>
      <c r="D634" s="234" t="s">
        <v>293</v>
      </c>
      <c r="E634" s="306">
        <v>1</v>
      </c>
      <c r="F634" s="247"/>
      <c r="G634" s="248"/>
      <c r="H634" s="236"/>
    </row>
    <row r="635" spans="1:8" s="237" customFormat="1" ht="12.75" x14ac:dyDescent="0.2">
      <c r="A635" s="232"/>
      <c r="B635" s="246"/>
      <c r="C635" s="242"/>
      <c r="D635" s="234"/>
      <c r="E635" s="306"/>
      <c r="F635" s="234"/>
      <c r="G635" s="235"/>
      <c r="H635" s="236">
        <f>E635*G635</f>
        <v>0</v>
      </c>
    </row>
    <row r="636" spans="1:8" ht="12.75" x14ac:dyDescent="0.2">
      <c r="A636" s="141"/>
      <c r="B636" s="22"/>
      <c r="C636" s="151"/>
      <c r="D636" s="143"/>
      <c r="E636" s="305"/>
      <c r="F636" s="143"/>
      <c r="G636" s="167"/>
      <c r="H636" s="20">
        <f>G636*D636</f>
        <v>0</v>
      </c>
    </row>
    <row r="637" spans="1:8" ht="12.75" x14ac:dyDescent="0.2">
      <c r="A637" s="153"/>
      <c r="B637" s="40"/>
      <c r="C637" s="40"/>
      <c r="D637" s="41"/>
      <c r="E637" s="285"/>
      <c r="F637" s="41"/>
      <c r="G637" s="154" t="s">
        <v>234</v>
      </c>
      <c r="H637" s="98">
        <f>SUM(H634:H636)</f>
        <v>0</v>
      </c>
    </row>
    <row r="638" spans="1:8" ht="12.75" x14ac:dyDescent="0.2">
      <c r="A638" s="155" t="s">
        <v>93</v>
      </c>
      <c r="B638" s="156"/>
      <c r="C638" s="156"/>
      <c r="D638" s="157"/>
      <c r="E638" s="304"/>
      <c r="F638" s="157"/>
      <c r="G638" s="83"/>
      <c r="H638" s="158"/>
    </row>
    <row r="639" spans="1:8" ht="12.75" x14ac:dyDescent="0.2">
      <c r="A639" s="153"/>
      <c r="B639" s="40"/>
      <c r="C639" s="40"/>
      <c r="D639" s="41"/>
      <c r="E639" s="285"/>
      <c r="F639" s="41"/>
      <c r="G639" s="43"/>
      <c r="H639" s="44"/>
    </row>
    <row r="640" spans="1:8" ht="12.75" x14ac:dyDescent="0.2">
      <c r="A640" s="159"/>
      <c r="B640" s="46"/>
      <c r="C640" s="46"/>
      <c r="D640" s="47"/>
      <c r="E640" s="286"/>
      <c r="F640" s="47"/>
      <c r="G640" s="49"/>
      <c r="H640" s="50"/>
    </row>
    <row r="641" spans="1:8" ht="12.75" x14ac:dyDescent="0.2">
      <c r="A641" s="88" t="s">
        <v>359</v>
      </c>
      <c r="B641" s="71"/>
      <c r="C641" s="71"/>
      <c r="D641" s="134"/>
      <c r="E641" s="288"/>
      <c r="F641" s="134"/>
      <c r="G641" s="135"/>
      <c r="H641" s="136"/>
    </row>
    <row r="642" spans="1:8" x14ac:dyDescent="0.2">
      <c r="A642" s="137" t="s">
        <v>240</v>
      </c>
      <c r="B642" s="160"/>
      <c r="C642" s="160"/>
      <c r="D642" s="129"/>
      <c r="E642" s="137"/>
      <c r="F642" s="138"/>
      <c r="G642" s="139"/>
      <c r="H642" s="140" t="s">
        <v>235</v>
      </c>
    </row>
    <row r="643" spans="1:8" ht="12.75" x14ac:dyDescent="0.2">
      <c r="A643" s="141" t="s">
        <v>85</v>
      </c>
      <c r="B643" s="161" t="s">
        <v>86</v>
      </c>
      <c r="C643" s="143"/>
      <c r="D643" s="144" t="s">
        <v>87</v>
      </c>
      <c r="E643" s="300" t="s">
        <v>88</v>
      </c>
      <c r="F643" s="144" t="s">
        <v>89</v>
      </c>
      <c r="G643" s="145" t="s">
        <v>90</v>
      </c>
      <c r="H643" s="146" t="s">
        <v>91</v>
      </c>
    </row>
    <row r="644" spans="1:8" ht="12.75" x14ac:dyDescent="0.2">
      <c r="A644" s="147"/>
      <c r="B644" s="18"/>
      <c r="C644" s="18"/>
      <c r="D644" s="18"/>
      <c r="E644" s="17"/>
      <c r="F644" s="18"/>
      <c r="G644" s="148"/>
      <c r="H644" s="149"/>
    </row>
    <row r="645" spans="1:8" ht="12.75" x14ac:dyDescent="0.2">
      <c r="A645" s="153"/>
      <c r="B645" s="40"/>
      <c r="C645" s="40"/>
      <c r="D645" s="41"/>
      <c r="E645" s="285"/>
      <c r="F645" s="41"/>
      <c r="G645" s="214"/>
      <c r="H645" s="20">
        <f>G645*D645</f>
        <v>0</v>
      </c>
    </row>
    <row r="646" spans="1:8" ht="12.75" x14ac:dyDescent="0.2">
      <c r="A646" s="153"/>
      <c r="B646" s="40"/>
      <c r="C646" s="40"/>
      <c r="D646" s="41"/>
      <c r="E646" s="285"/>
      <c r="F646" s="41"/>
      <c r="G646" s="214"/>
      <c r="H646" s="20">
        <f>G646*D646</f>
        <v>0</v>
      </c>
    </row>
    <row r="647" spans="1:8" ht="12.75" x14ac:dyDescent="0.2">
      <c r="A647" s="153"/>
      <c r="B647" s="40"/>
      <c r="C647" s="40"/>
      <c r="D647" s="41"/>
      <c r="E647" s="285"/>
      <c r="F647" s="41"/>
      <c r="G647" s="214"/>
      <c r="H647" s="20">
        <f>G647*D647</f>
        <v>0</v>
      </c>
    </row>
    <row r="648" spans="1:8" ht="12.75" x14ac:dyDescent="0.2">
      <c r="A648" s="153"/>
      <c r="B648" s="40"/>
      <c r="C648" s="40"/>
      <c r="D648" s="41"/>
      <c r="E648" s="285"/>
      <c r="F648" s="41"/>
      <c r="G648" s="214"/>
      <c r="H648" s="20">
        <f>G648*D648</f>
        <v>0</v>
      </c>
    </row>
    <row r="649" spans="1:8" ht="12.75" x14ac:dyDescent="0.2">
      <c r="A649" s="153"/>
      <c r="B649" s="40"/>
      <c r="C649" s="40"/>
      <c r="D649" s="41"/>
      <c r="E649" s="285"/>
      <c r="F649" s="41"/>
      <c r="G649" s="154" t="s">
        <v>236</v>
      </c>
      <c r="H649" s="98">
        <f>SUM(H645:H648)</f>
        <v>0</v>
      </c>
    </row>
    <row r="650" spans="1:8" ht="12.75" x14ac:dyDescent="0.2">
      <c r="A650" s="155" t="s">
        <v>93</v>
      </c>
      <c r="B650" s="156"/>
      <c r="C650" s="156"/>
      <c r="D650" s="157"/>
      <c r="E650" s="304"/>
      <c r="F650" s="157"/>
      <c r="G650" s="83"/>
      <c r="H650" s="158"/>
    </row>
    <row r="651" spans="1:8" ht="12.75" x14ac:dyDescent="0.2">
      <c r="A651" s="153"/>
      <c r="B651" s="40"/>
      <c r="C651" s="40"/>
      <c r="D651" s="41"/>
      <c r="E651" s="285"/>
      <c r="F651" s="41"/>
      <c r="G651" s="43"/>
      <c r="H651" s="44"/>
    </row>
    <row r="652" spans="1:8" ht="12.75" x14ac:dyDescent="0.2">
      <c r="A652" s="159"/>
      <c r="B652" s="46"/>
      <c r="C652" s="46"/>
      <c r="D652" s="47"/>
      <c r="E652" s="286"/>
      <c r="F652" s="47"/>
      <c r="G652" s="49"/>
      <c r="H652" s="50"/>
    </row>
    <row r="653" spans="1:8" ht="12.75" x14ac:dyDescent="0.2">
      <c r="A653" s="200" t="s">
        <v>359</v>
      </c>
      <c r="B653" s="156"/>
      <c r="C653" s="156"/>
      <c r="D653" s="201"/>
      <c r="E653" s="318"/>
      <c r="F653" s="201"/>
      <c r="G653" s="202"/>
      <c r="H653" s="203"/>
    </row>
    <row r="654" spans="1:8" ht="12.75" x14ac:dyDescent="0.2">
      <c r="A654" s="153"/>
      <c r="B654" s="40"/>
      <c r="C654" s="40"/>
      <c r="D654" s="204" t="s">
        <v>237</v>
      </c>
      <c r="E654" s="319"/>
      <c r="F654" s="205"/>
      <c r="G654" s="206"/>
      <c r="H654" s="207" t="s">
        <v>238</v>
      </c>
    </row>
    <row r="655" spans="1:8" ht="12.75" x14ac:dyDescent="0.2">
      <c r="A655" s="141" t="s">
        <v>85</v>
      </c>
      <c r="B655" s="161" t="s">
        <v>86</v>
      </c>
      <c r="C655" s="143"/>
      <c r="D655" s="144" t="s">
        <v>87</v>
      </c>
      <c r="E655" s="300" t="s">
        <v>88</v>
      </c>
      <c r="F655" s="144" t="s">
        <v>89</v>
      </c>
      <c r="G655" s="145" t="s">
        <v>90</v>
      </c>
      <c r="H655" s="146" t="s">
        <v>91</v>
      </c>
    </row>
    <row r="656" spans="1:8" ht="12.75" x14ac:dyDescent="0.2">
      <c r="A656" s="147"/>
      <c r="B656" s="18"/>
      <c r="C656" s="18"/>
      <c r="D656" s="18"/>
      <c r="E656" s="17"/>
      <c r="F656" s="18"/>
      <c r="G656" s="148"/>
      <c r="H656" s="149"/>
    </row>
    <row r="657" spans="1:8" ht="12.75" x14ac:dyDescent="0.2">
      <c r="A657" s="141"/>
      <c r="B657" s="152"/>
      <c r="C657" s="151"/>
      <c r="D657" s="144"/>
      <c r="E657" s="300"/>
      <c r="F657" s="144"/>
      <c r="G657" s="121"/>
      <c r="H657" s="20">
        <f t="shared" ref="H657:H670" si="11">G657*D657</f>
        <v>0</v>
      </c>
    </row>
    <row r="658" spans="1:8" ht="12.75" x14ac:dyDescent="0.2">
      <c r="A658" s="141"/>
      <c r="B658" s="22"/>
      <c r="C658" s="151"/>
      <c r="D658" s="143"/>
      <c r="E658" s="305"/>
      <c r="F658" s="143"/>
      <c r="G658" s="167"/>
      <c r="H658" s="20">
        <f t="shared" si="11"/>
        <v>0</v>
      </c>
    </row>
    <row r="659" spans="1:8" ht="12.75" x14ac:dyDescent="0.2">
      <c r="A659" s="141"/>
      <c r="B659" s="22"/>
      <c r="C659" s="151"/>
      <c r="D659" s="143"/>
      <c r="E659" s="305"/>
      <c r="F659" s="143"/>
      <c r="G659" s="167"/>
      <c r="H659" s="20">
        <f t="shared" si="11"/>
        <v>0</v>
      </c>
    </row>
    <row r="660" spans="1:8" ht="12.75" x14ac:dyDescent="0.2">
      <c r="A660" s="141"/>
      <c r="B660" s="22"/>
      <c r="C660" s="151"/>
      <c r="D660" s="143"/>
      <c r="E660" s="305"/>
      <c r="F660" s="143"/>
      <c r="G660" s="167"/>
      <c r="H660" s="20">
        <f t="shared" si="11"/>
        <v>0</v>
      </c>
    </row>
    <row r="661" spans="1:8" ht="12.75" x14ac:dyDescent="0.2">
      <c r="A661" s="141"/>
      <c r="B661" s="22"/>
      <c r="C661" s="151"/>
      <c r="D661" s="143"/>
      <c r="E661" s="305"/>
      <c r="F661" s="143"/>
      <c r="G661" s="167"/>
      <c r="H661" s="20">
        <f t="shared" si="11"/>
        <v>0</v>
      </c>
    </row>
    <row r="662" spans="1:8" ht="12.75" x14ac:dyDescent="0.2">
      <c r="A662" s="141"/>
      <c r="B662" s="22"/>
      <c r="C662" s="151"/>
      <c r="D662" s="143"/>
      <c r="E662" s="305"/>
      <c r="F662" s="143"/>
      <c r="G662" s="167"/>
      <c r="H662" s="20">
        <f t="shared" si="11"/>
        <v>0</v>
      </c>
    </row>
    <row r="663" spans="1:8" ht="12.75" x14ac:dyDescent="0.2">
      <c r="A663" s="141"/>
      <c r="B663" s="22"/>
      <c r="C663" s="151"/>
      <c r="D663" s="143"/>
      <c r="E663" s="305"/>
      <c r="F663" s="143"/>
      <c r="G663" s="167"/>
      <c r="H663" s="20">
        <f t="shared" si="11"/>
        <v>0</v>
      </c>
    </row>
    <row r="664" spans="1:8" ht="12.75" x14ac:dyDescent="0.2">
      <c r="A664" s="141"/>
      <c r="B664" s="22"/>
      <c r="C664" s="151"/>
      <c r="D664" s="143"/>
      <c r="E664" s="305"/>
      <c r="F664" s="143"/>
      <c r="G664" s="167"/>
      <c r="H664" s="20">
        <f t="shared" si="11"/>
        <v>0</v>
      </c>
    </row>
    <row r="665" spans="1:8" ht="12.75" x14ac:dyDescent="0.2">
      <c r="A665" s="141"/>
      <c r="B665" s="22"/>
      <c r="C665" s="151"/>
      <c r="D665" s="143"/>
      <c r="E665" s="305"/>
      <c r="F665" s="143"/>
      <c r="G665" s="167"/>
      <c r="H665" s="20">
        <f t="shared" si="11"/>
        <v>0</v>
      </c>
    </row>
    <row r="666" spans="1:8" ht="12.75" x14ac:dyDescent="0.2">
      <c r="A666" s="141"/>
      <c r="B666" s="152"/>
      <c r="C666" s="151"/>
      <c r="D666" s="144"/>
      <c r="E666" s="300"/>
      <c r="F666" s="144"/>
      <c r="G666" s="121"/>
      <c r="H666" s="20">
        <f t="shared" si="11"/>
        <v>0</v>
      </c>
    </row>
    <row r="667" spans="1:8" ht="12.75" x14ac:dyDescent="0.2">
      <c r="A667" s="141"/>
      <c r="B667" s="22"/>
      <c r="C667" s="151"/>
      <c r="D667" s="143"/>
      <c r="E667" s="305"/>
      <c r="F667" s="143"/>
      <c r="G667" s="167"/>
      <c r="H667" s="20">
        <f t="shared" si="11"/>
        <v>0</v>
      </c>
    </row>
    <row r="668" spans="1:8" ht="12.75" x14ac:dyDescent="0.2">
      <c r="A668" s="141"/>
      <c r="B668" s="22"/>
      <c r="C668" s="151"/>
      <c r="D668" s="143"/>
      <c r="E668" s="305"/>
      <c r="F668" s="143"/>
      <c r="G668" s="167"/>
      <c r="H668" s="20">
        <f t="shared" si="11"/>
        <v>0</v>
      </c>
    </row>
    <row r="669" spans="1:8" ht="12.75" x14ac:dyDescent="0.2">
      <c r="A669" s="141"/>
      <c r="B669" s="22"/>
      <c r="C669" s="151"/>
      <c r="D669" s="143"/>
      <c r="E669" s="305"/>
      <c r="F669" s="143"/>
      <c r="G669" s="167"/>
      <c r="H669" s="20">
        <f t="shared" si="11"/>
        <v>0</v>
      </c>
    </row>
    <row r="670" spans="1:8" thickBot="1" x14ac:dyDescent="0.25">
      <c r="A670" s="208"/>
      <c r="B670" s="209"/>
      <c r="C670" s="210"/>
      <c r="D670" s="211"/>
      <c r="E670" s="320"/>
      <c r="F670" s="211"/>
      <c r="G670" s="212"/>
      <c r="H670" s="213">
        <f t="shared" si="11"/>
        <v>0</v>
      </c>
    </row>
  </sheetData>
  <mergeCells count="1">
    <mergeCell ref="B392:C392"/>
  </mergeCells>
  <phoneticPr fontId="1" type="noConversion"/>
  <printOptions gridLines="1"/>
  <pageMargins left="0.78740157480314965" right="0.78740157480314965" top="0.55118110236220474" bottom="0.78740157480314965" header="0.51181102362204722" footer="0.51181102362204722"/>
  <pageSetup paperSize="9" scale="58" fitToHeight="35" orientation="portrait"/>
  <rowBreaks count="22" manualBreakCount="22">
    <brk id="37" max="7" man="1"/>
    <brk id="67" max="7" man="1"/>
    <brk id="104" max="7" man="1"/>
    <brk id="139" max="16383" man="1"/>
    <brk id="164" max="16383" man="1"/>
    <brk id="176" max="16383" man="1"/>
    <brk id="187" max="7" man="1"/>
    <brk id="224" max="7" man="1"/>
    <brk id="241" max="7" man="1"/>
    <brk id="265" max="7" man="1"/>
    <brk id="303" max="7" man="1"/>
    <brk id="334" max="7" man="1"/>
    <brk id="361" max="7" man="1"/>
    <brk id="387" max="7" man="1"/>
    <brk id="407" max="7" man="1"/>
    <brk id="420" max="7" man="1"/>
    <brk id="451" max="7" man="1"/>
    <brk id="486" max="7" man="1"/>
    <brk id="514" max="7" man="1"/>
    <brk id="535" max="7" man="1"/>
    <brk id="554" max="7" man="1"/>
    <brk id="589" max="7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9"/>
  <sheetViews>
    <sheetView topLeftCell="A21" workbookViewId="0">
      <selection activeCell="A39" sqref="A39"/>
    </sheetView>
  </sheetViews>
  <sheetFormatPr defaultRowHeight="12.75" x14ac:dyDescent="0.2"/>
  <cols>
    <col min="1" max="1" width="27.42578125" customWidth="1"/>
    <col min="2" max="2" width="26.5703125" customWidth="1"/>
    <col min="3" max="3" width="17" customWidth="1"/>
  </cols>
  <sheetData>
    <row r="2" spans="1:5" x14ac:dyDescent="0.2">
      <c r="A2" s="330" t="s">
        <v>364</v>
      </c>
      <c r="B2" s="330"/>
      <c r="C2" s="330"/>
      <c r="D2" s="330"/>
      <c r="E2" s="330"/>
    </row>
    <row r="3" spans="1:5" x14ac:dyDescent="0.2">
      <c r="A3" s="331"/>
      <c r="B3" s="331"/>
      <c r="C3" s="331"/>
      <c r="D3" s="331"/>
      <c r="E3" s="331"/>
    </row>
    <row r="4" spans="1:5" x14ac:dyDescent="0.2">
      <c r="A4" s="331" t="s">
        <v>365</v>
      </c>
      <c r="B4" s="331"/>
      <c r="C4" s="331"/>
      <c r="D4" s="331"/>
      <c r="E4" s="331"/>
    </row>
    <row r="5" spans="1:5" x14ac:dyDescent="0.2">
      <c r="A5" s="331" t="s">
        <v>366</v>
      </c>
      <c r="B5" s="331"/>
      <c r="C5" s="331"/>
      <c r="D5" s="331"/>
      <c r="E5" s="331"/>
    </row>
    <row r="6" spans="1:5" x14ac:dyDescent="0.2">
      <c r="A6" s="331" t="s">
        <v>367</v>
      </c>
      <c r="B6" s="331"/>
      <c r="C6" s="331"/>
      <c r="D6" s="331"/>
      <c r="E6" s="331"/>
    </row>
    <row r="7" spans="1:5" x14ac:dyDescent="0.2">
      <c r="A7" s="331" t="s">
        <v>368</v>
      </c>
      <c r="B7" s="331"/>
      <c r="C7" s="331"/>
      <c r="D7" s="331"/>
      <c r="E7" s="331"/>
    </row>
    <row r="8" spans="1:5" x14ac:dyDescent="0.2">
      <c r="A8" s="331" t="s">
        <v>369</v>
      </c>
      <c r="B8" s="331"/>
      <c r="C8" s="331"/>
      <c r="D8" s="331"/>
      <c r="E8" s="331"/>
    </row>
    <row r="9" spans="1:5" x14ac:dyDescent="0.2">
      <c r="A9" s="331" t="s">
        <v>370</v>
      </c>
      <c r="B9" s="331"/>
      <c r="C9" s="331"/>
      <c r="D9" s="331"/>
      <c r="E9" s="331"/>
    </row>
    <row r="10" spans="1:5" x14ac:dyDescent="0.2">
      <c r="A10" s="331" t="s">
        <v>371</v>
      </c>
      <c r="B10" s="331"/>
      <c r="C10" s="331"/>
      <c r="D10" s="331"/>
      <c r="E10" s="331"/>
    </row>
    <row r="11" spans="1:5" x14ac:dyDescent="0.2">
      <c r="A11" s="331" t="s">
        <v>372</v>
      </c>
      <c r="B11" s="331"/>
      <c r="C11" s="331"/>
      <c r="D11" s="331"/>
      <c r="E11" s="331"/>
    </row>
    <row r="12" spans="1:5" x14ac:dyDescent="0.2">
      <c r="A12" s="331" t="s">
        <v>373</v>
      </c>
      <c r="B12" s="331"/>
      <c r="C12" s="331"/>
      <c r="D12" s="331"/>
      <c r="E12" s="331"/>
    </row>
    <row r="13" spans="1:5" x14ac:dyDescent="0.2">
      <c r="A13" s="331" t="s">
        <v>374</v>
      </c>
      <c r="B13" s="331"/>
      <c r="C13" s="331"/>
      <c r="D13" s="331"/>
      <c r="E13" s="331"/>
    </row>
    <row r="14" spans="1:5" x14ac:dyDescent="0.2">
      <c r="A14" s="331"/>
      <c r="B14" s="331"/>
      <c r="C14" s="331"/>
      <c r="D14" s="331"/>
      <c r="E14" s="331"/>
    </row>
    <row r="15" spans="1:5" x14ac:dyDescent="0.2">
      <c r="A15" s="331" t="s">
        <v>375</v>
      </c>
      <c r="B15" s="331" t="s">
        <v>376</v>
      </c>
      <c r="C15" s="331"/>
      <c r="D15" s="331"/>
      <c r="E15" s="331"/>
    </row>
    <row r="16" spans="1:5" x14ac:dyDescent="0.2">
      <c r="A16" s="331" t="s">
        <v>377</v>
      </c>
      <c r="B16" s="331"/>
      <c r="C16" s="331"/>
      <c r="D16" s="331"/>
      <c r="E16" s="331"/>
    </row>
    <row r="17" spans="1:5" x14ac:dyDescent="0.2">
      <c r="A17" s="331"/>
      <c r="B17" s="331"/>
      <c r="C17" s="331"/>
      <c r="D17" s="331"/>
      <c r="E17" s="331"/>
    </row>
    <row r="18" spans="1:5" x14ac:dyDescent="0.2">
      <c r="A18" s="331" t="s">
        <v>378</v>
      </c>
      <c r="B18" s="331"/>
      <c r="C18" s="331"/>
      <c r="D18" s="331"/>
      <c r="E18" s="331"/>
    </row>
    <row r="19" spans="1:5" x14ac:dyDescent="0.2">
      <c r="A19" s="331" t="s">
        <v>379</v>
      </c>
      <c r="B19" s="331"/>
      <c r="C19" s="331"/>
      <c r="D19" s="331"/>
      <c r="E19" s="331"/>
    </row>
    <row r="20" spans="1:5" x14ac:dyDescent="0.2">
      <c r="A20" s="331"/>
      <c r="B20" s="331"/>
      <c r="C20" s="331"/>
      <c r="D20" s="331"/>
      <c r="E20" s="331"/>
    </row>
    <row r="21" spans="1:5" x14ac:dyDescent="0.2">
      <c r="A21" s="331" t="s">
        <v>380</v>
      </c>
      <c r="B21" s="331"/>
      <c r="C21" s="331"/>
      <c r="D21" s="331"/>
      <c r="E21" s="331"/>
    </row>
    <row r="22" spans="1:5" x14ac:dyDescent="0.2">
      <c r="A22" s="331" t="s">
        <v>381</v>
      </c>
      <c r="B22" s="331"/>
      <c r="C22" s="331"/>
      <c r="D22" s="331"/>
      <c r="E22" s="331"/>
    </row>
    <row r="23" spans="1:5" x14ac:dyDescent="0.2">
      <c r="A23" s="331" t="s">
        <v>382</v>
      </c>
      <c r="B23" s="331"/>
      <c r="C23" s="331"/>
      <c r="D23" s="331"/>
      <c r="E23" s="331"/>
    </row>
    <row r="24" spans="1:5" x14ac:dyDescent="0.2">
      <c r="A24" s="331" t="s">
        <v>383</v>
      </c>
      <c r="B24" s="331"/>
      <c r="C24" s="331"/>
      <c r="D24" s="331"/>
      <c r="E24" s="331"/>
    </row>
    <row r="25" spans="1:5" x14ac:dyDescent="0.2">
      <c r="A25" s="331" t="s">
        <v>384</v>
      </c>
      <c r="B25" s="331"/>
      <c r="C25" s="331"/>
      <c r="D25" s="331"/>
      <c r="E25" s="331"/>
    </row>
    <row r="26" spans="1:5" x14ac:dyDescent="0.2">
      <c r="A26" s="331" t="s">
        <v>385</v>
      </c>
      <c r="B26" s="331"/>
      <c r="C26" s="331"/>
      <c r="D26" s="331"/>
      <c r="E26" s="331"/>
    </row>
    <row r="27" spans="1:5" x14ac:dyDescent="0.2">
      <c r="A27" s="331"/>
      <c r="B27" s="331"/>
      <c r="C27" s="331"/>
      <c r="D27" s="331"/>
      <c r="E27" s="331"/>
    </row>
    <row r="28" spans="1:5" x14ac:dyDescent="0.2">
      <c r="A28" s="332" t="s">
        <v>386</v>
      </c>
      <c r="B28" s="332"/>
      <c r="C28" s="332"/>
      <c r="D28" s="332"/>
      <c r="E28" s="332"/>
    </row>
    <row r="29" spans="1:5" x14ac:dyDescent="0.2">
      <c r="A29" s="333"/>
      <c r="B29" s="334"/>
      <c r="C29" s="334"/>
      <c r="D29" s="334"/>
      <c r="E29" s="335"/>
    </row>
    <row r="30" spans="1:5" ht="14.25" x14ac:dyDescent="0.2">
      <c r="A30" s="336" t="s">
        <v>387</v>
      </c>
      <c r="B30" s="337"/>
      <c r="C30" s="337" t="s">
        <v>388</v>
      </c>
      <c r="D30" s="337" t="s">
        <v>389</v>
      </c>
      <c r="E30" s="337" t="s">
        <v>104</v>
      </c>
    </row>
    <row r="31" spans="1:5" x14ac:dyDescent="0.2">
      <c r="A31" s="338" t="s">
        <v>390</v>
      </c>
      <c r="B31" s="339" t="s">
        <v>391</v>
      </c>
      <c r="C31" s="340"/>
      <c r="D31" s="340"/>
      <c r="E31" s="340"/>
    </row>
    <row r="32" spans="1:5" x14ac:dyDescent="0.2">
      <c r="B32" s="339" t="s">
        <v>392</v>
      </c>
      <c r="C32" s="331"/>
      <c r="D32" s="331"/>
      <c r="E32" s="331"/>
    </row>
    <row r="33" spans="1:5" x14ac:dyDescent="0.2">
      <c r="A33" s="331"/>
      <c r="B33" s="331"/>
      <c r="C33" s="331"/>
      <c r="D33" s="331"/>
      <c r="E33" s="331"/>
    </row>
    <row r="34" spans="1:5" x14ac:dyDescent="0.2">
      <c r="A34" s="340" t="s">
        <v>393</v>
      </c>
      <c r="B34" s="340" t="s">
        <v>394</v>
      </c>
      <c r="C34" s="331"/>
      <c r="D34" s="331"/>
      <c r="E34" s="331"/>
    </row>
    <row r="35" spans="1:5" x14ac:dyDescent="0.2">
      <c r="A35" s="334" t="s">
        <v>395</v>
      </c>
      <c r="B35" s="340" t="s">
        <v>396</v>
      </c>
      <c r="C35" s="331"/>
      <c r="D35" s="331"/>
      <c r="E35" s="331"/>
    </row>
    <row r="36" spans="1:5" x14ac:dyDescent="0.2">
      <c r="A36" s="340" t="s">
        <v>397</v>
      </c>
      <c r="B36" s="340"/>
      <c r="C36" s="331"/>
      <c r="D36" s="331"/>
      <c r="E36" s="331"/>
    </row>
    <row r="37" spans="1:5" x14ac:dyDescent="0.2">
      <c r="A37" s="330" t="s">
        <v>398</v>
      </c>
      <c r="B37" s="330"/>
      <c r="C37" s="330"/>
      <c r="D37" s="330"/>
      <c r="E37" s="330"/>
    </row>
    <row r="38" spans="1:5" ht="14.25" x14ac:dyDescent="0.2">
      <c r="A38" s="341" t="s">
        <v>399</v>
      </c>
      <c r="B38" s="341" t="s">
        <v>400</v>
      </c>
      <c r="C38" s="342"/>
      <c r="D38" s="343"/>
      <c r="E38" s="342"/>
    </row>
    <row r="39" spans="1:5" ht="14.25" x14ac:dyDescent="0.2">
      <c r="A39" s="341"/>
      <c r="B39" s="341"/>
      <c r="C39" s="341"/>
      <c r="D39" s="341"/>
      <c r="E39" s="342"/>
    </row>
    <row r="40" spans="1:5" ht="14.25" x14ac:dyDescent="0.2">
      <c r="A40" s="341"/>
      <c r="B40" s="341"/>
      <c r="C40" s="341"/>
      <c r="D40" s="341"/>
      <c r="E40" s="342"/>
    </row>
    <row r="41" spans="1:5" ht="14.25" x14ac:dyDescent="0.2">
      <c r="A41" s="341" t="s">
        <v>401</v>
      </c>
      <c r="B41" s="341" t="s">
        <v>402</v>
      </c>
      <c r="C41" s="342"/>
      <c r="D41" s="343"/>
      <c r="E41" s="342"/>
    </row>
    <row r="42" spans="1:5" ht="14.25" x14ac:dyDescent="0.2">
      <c r="A42" s="341"/>
      <c r="B42" s="341" t="s">
        <v>403</v>
      </c>
      <c r="C42" s="341"/>
      <c r="D42" s="341"/>
      <c r="E42" s="342"/>
    </row>
    <row r="43" spans="1:5" ht="14.25" x14ac:dyDescent="0.2">
      <c r="A43" s="341"/>
      <c r="B43" s="341"/>
      <c r="C43" s="341"/>
      <c r="D43" s="341"/>
      <c r="E43" s="342"/>
    </row>
    <row r="44" spans="1:5" ht="14.25" x14ac:dyDescent="0.2">
      <c r="A44" s="341" t="s">
        <v>404</v>
      </c>
      <c r="B44" s="341" t="s">
        <v>405</v>
      </c>
      <c r="C44" s="342"/>
      <c r="D44" s="343"/>
      <c r="E44" s="342"/>
    </row>
    <row r="45" spans="1:5" ht="14.25" x14ac:dyDescent="0.2">
      <c r="A45" s="341" t="s">
        <v>406</v>
      </c>
      <c r="B45" s="341" t="s">
        <v>349</v>
      </c>
      <c r="C45" s="342"/>
      <c r="D45" s="343"/>
      <c r="E45" s="342"/>
    </row>
    <row r="46" spans="1:5" ht="14.25" x14ac:dyDescent="0.2">
      <c r="A46" s="341"/>
      <c r="B46" s="341" t="s">
        <v>407</v>
      </c>
      <c r="C46" s="342"/>
      <c r="D46" s="343"/>
      <c r="E46" s="342"/>
    </row>
    <row r="47" spans="1:5" ht="14.25" x14ac:dyDescent="0.2">
      <c r="A47" s="341" t="s">
        <v>286</v>
      </c>
      <c r="B47" s="341"/>
      <c r="C47" s="342"/>
      <c r="D47" s="343"/>
      <c r="E47" s="342"/>
    </row>
    <row r="48" spans="1:5" ht="14.25" x14ac:dyDescent="0.2">
      <c r="A48" s="341" t="s">
        <v>408</v>
      </c>
      <c r="B48" s="341"/>
      <c r="C48" s="342"/>
      <c r="D48" s="343"/>
      <c r="E48" s="342"/>
    </row>
    <row r="49" spans="1:5" ht="14.25" x14ac:dyDescent="0.2">
      <c r="A49" s="341" t="s">
        <v>409</v>
      </c>
      <c r="B49" s="341"/>
      <c r="C49" s="342"/>
      <c r="D49" s="343"/>
      <c r="E49" s="342"/>
    </row>
    <row r="50" spans="1:5" ht="14.25" x14ac:dyDescent="0.2">
      <c r="A50" s="341" t="s">
        <v>410</v>
      </c>
      <c r="B50" s="341"/>
      <c r="C50" s="342"/>
      <c r="D50" s="343"/>
      <c r="E50" s="342"/>
    </row>
    <row r="51" spans="1:5" ht="14.25" x14ac:dyDescent="0.2">
      <c r="A51" s="341" t="s">
        <v>411</v>
      </c>
      <c r="B51" s="341" t="s">
        <v>412</v>
      </c>
      <c r="C51" s="342"/>
      <c r="D51" s="343"/>
      <c r="E51" s="342"/>
    </row>
    <row r="52" spans="1:5" ht="14.25" x14ac:dyDescent="0.2">
      <c r="A52" s="341"/>
      <c r="B52" s="341"/>
      <c r="C52" s="341"/>
      <c r="D52" s="341"/>
      <c r="E52" s="342"/>
    </row>
    <row r="53" spans="1:5" ht="14.25" x14ac:dyDescent="0.2">
      <c r="A53" s="341" t="s">
        <v>291</v>
      </c>
      <c r="B53" s="341" t="s">
        <v>413</v>
      </c>
      <c r="C53" s="342"/>
      <c r="D53" s="343"/>
      <c r="E53" s="342"/>
    </row>
    <row r="54" spans="1:5" ht="14.25" x14ac:dyDescent="0.2">
      <c r="A54" s="341" t="s">
        <v>414</v>
      </c>
      <c r="B54" s="341" t="s">
        <v>415</v>
      </c>
      <c r="C54" s="342"/>
      <c r="D54" s="343"/>
      <c r="E54" s="342"/>
    </row>
    <row r="55" spans="1:5" ht="14.25" x14ac:dyDescent="0.2">
      <c r="A55" s="341" t="s">
        <v>416</v>
      </c>
      <c r="B55" s="341" t="s">
        <v>417</v>
      </c>
      <c r="C55" s="342"/>
      <c r="D55" s="343"/>
      <c r="E55" s="342"/>
    </row>
    <row r="56" spans="1:5" ht="14.25" x14ac:dyDescent="0.2">
      <c r="B56" s="341"/>
      <c r="C56" s="341"/>
      <c r="D56" s="341"/>
      <c r="E56" s="342"/>
    </row>
    <row r="57" spans="1:5" ht="14.25" x14ac:dyDescent="0.2">
      <c r="A57" s="341" t="s">
        <v>366</v>
      </c>
      <c r="B57" s="341"/>
      <c r="C57" s="342"/>
      <c r="D57" s="343"/>
      <c r="E57" s="342"/>
    </row>
    <row r="58" spans="1:5" ht="14.25" x14ac:dyDescent="0.2">
      <c r="A58" s="341" t="s">
        <v>418</v>
      </c>
      <c r="B58" s="341"/>
      <c r="C58" s="342"/>
      <c r="D58" s="343"/>
      <c r="E58" s="342"/>
    </row>
    <row r="59" spans="1:5" ht="14.25" x14ac:dyDescent="0.2">
      <c r="A59" s="341" t="s">
        <v>419</v>
      </c>
      <c r="B59" s="341"/>
      <c r="C59" s="342"/>
      <c r="D59" s="343"/>
      <c r="E59" s="342"/>
    </row>
    <row r="60" spans="1:5" ht="14.25" x14ac:dyDescent="0.2">
      <c r="A60" s="341" t="s">
        <v>420</v>
      </c>
      <c r="B60" s="341"/>
      <c r="C60" s="342"/>
      <c r="D60" s="343"/>
      <c r="E60" s="342"/>
    </row>
    <row r="61" spans="1:5" ht="14.25" x14ac:dyDescent="0.2">
      <c r="A61" s="341" t="s">
        <v>421</v>
      </c>
      <c r="B61" s="341" t="s">
        <v>422</v>
      </c>
      <c r="C61" s="342"/>
      <c r="D61" s="343"/>
      <c r="E61" s="342"/>
    </row>
    <row r="62" spans="1:5" ht="14.25" x14ac:dyDescent="0.2">
      <c r="A62" s="341"/>
      <c r="B62" s="341"/>
      <c r="C62" s="341"/>
      <c r="D62" s="341"/>
      <c r="E62" s="341"/>
    </row>
    <row r="63" spans="1:5" ht="14.25" x14ac:dyDescent="0.2">
      <c r="A63" s="344" t="s">
        <v>423</v>
      </c>
      <c r="B63" s="344" t="s">
        <v>424</v>
      </c>
      <c r="C63" s="344"/>
      <c r="D63" s="344"/>
      <c r="E63" s="345"/>
    </row>
    <row r="64" spans="1:5" ht="14.25" x14ac:dyDescent="0.2">
      <c r="A64" s="346"/>
      <c r="B64" s="346"/>
      <c r="C64" s="346"/>
      <c r="D64" s="346"/>
      <c r="E64" s="347"/>
    </row>
    <row r="65" spans="1:5" x14ac:dyDescent="0.2">
      <c r="A65" s="340" t="s">
        <v>425</v>
      </c>
      <c r="B65" s="348" t="s">
        <v>426</v>
      </c>
      <c r="C65" s="340"/>
      <c r="D65" s="340"/>
      <c r="E65" s="349">
        <v>1000</v>
      </c>
    </row>
    <row r="66" spans="1:5" x14ac:dyDescent="0.2">
      <c r="B66" s="331"/>
      <c r="C66" s="331"/>
      <c r="D66" s="331"/>
    </row>
    <row r="67" spans="1:5" x14ac:dyDescent="0.2">
      <c r="A67" s="340" t="s">
        <v>294</v>
      </c>
      <c r="B67" s="340"/>
      <c r="C67" s="331"/>
      <c r="D67" s="331"/>
      <c r="E67" s="331"/>
    </row>
    <row r="68" spans="1:5" x14ac:dyDescent="0.2">
      <c r="A68" s="331"/>
      <c r="B68" s="331"/>
      <c r="C68" s="331"/>
      <c r="D68" s="331"/>
      <c r="E68" s="331"/>
    </row>
    <row r="69" spans="1:5" x14ac:dyDescent="0.2">
      <c r="A69" s="330" t="s">
        <v>52</v>
      </c>
      <c r="B69" s="330"/>
      <c r="C69" s="330"/>
      <c r="D69" s="330"/>
      <c r="E69" s="3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D32CAA2-4547-40AF-8263-374FFCCCB050}"/>
</file>

<file path=customXml/itemProps2.xml><?xml version="1.0" encoding="utf-8"?>
<ds:datastoreItem xmlns:ds="http://schemas.openxmlformats.org/officeDocument/2006/customXml" ds:itemID="{8A93BFE6-BE63-47D6-8873-1D61EAE7672C}"/>
</file>

<file path=customXml/itemProps3.xml><?xml version="1.0" encoding="utf-8"?>
<ds:datastoreItem xmlns:ds="http://schemas.openxmlformats.org/officeDocument/2006/customXml" ds:itemID="{BDA3F7CF-8BDC-495B-B9E8-5C96C9DC1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summary list</vt:lpstr>
      <vt:lpstr>Sheet1!Print_Area</vt:lpstr>
      <vt:lpstr>Sheet1!Print_Titles</vt:lpstr>
    </vt:vector>
  </TitlesOfParts>
  <Company>Picture House 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janeh</dc:creator>
  <cp:lastModifiedBy>Fuller Katy (2017)</cp:lastModifiedBy>
  <cp:lastPrinted>2016-07-28T15:54:29Z</cp:lastPrinted>
  <dcterms:created xsi:type="dcterms:W3CDTF">2009-09-21T14:22:22Z</dcterms:created>
  <dcterms:modified xsi:type="dcterms:W3CDTF">2016-09-06T13:41:09Z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