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21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BC Contains Strong Language/A_Budget/"/>
    </mc:Choice>
  </mc:AlternateContent>
  <xr:revisionPtr revIDLastSave="3" documentId="BB73417171E9CEF036EDDB5595144428D3B1A230" xr6:coauthVersionLast="19" xr6:coauthVersionMax="19" xr10:uidLastSave="{7EDF19AB-15D1-4553-9D9A-FEC6A0597F8F}"/>
  <bookViews>
    <workbookView xWindow="0" yWindow="0" windowWidth="14388" windowHeight="3810" xr2:uid="{00000000-000D-0000-FFFF-FFFF00000000}"/>
  </bookViews>
  <sheets>
    <sheet name="Budget" sheetId="1" r:id="rId1"/>
    <sheet name="Timeline" sheetId="2" r:id="rId2"/>
  </sheets>
  <externalReferences>
    <externalReference r:id="rId3"/>
  </externalReferences>
  <calcPr calcId="171026"/>
</workbook>
</file>

<file path=xl/calcChain.xml><?xml version="1.0" encoding="utf-8"?>
<calcChain xmlns="http://schemas.openxmlformats.org/spreadsheetml/2006/main">
  <c r="C29" i="1" l="1"/>
  <c r="C15" i="1"/>
  <c r="C5" i="1"/>
  <c r="C6" i="1"/>
  <c r="C7" i="1"/>
  <c r="C8" i="1"/>
  <c r="C13" i="1"/>
  <c r="G15" i="1"/>
  <c r="C30" i="1"/>
  <c r="C32" i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beyon</author>
  </authors>
  <commentList>
    <comment ref="G16" authorId="0" shapeId="0" xr:uid="{00000000-0006-0000-0000-000001000000}">
      <text>
        <r>
          <rPr>
            <sz val="9"/>
            <rFont val="Times New Roman"/>
          </rPr>
          <t xml:space="preserve">Additional In Kind Support to original budget
</t>
        </r>
      </text>
    </comment>
    <comment ref="G17" authorId="0" shapeId="0" xr:uid="{00000000-0006-0000-0000-000002000000}">
      <text>
        <r>
          <rPr>
            <sz val="9"/>
            <rFont val="Times New Roman"/>
          </rPr>
          <t xml:space="preserve">Additional In Kind Support to original budget
</t>
        </r>
      </text>
    </comment>
  </commentList>
</comments>
</file>

<file path=xl/sharedStrings.xml><?xml version="1.0" encoding="utf-8"?>
<sst xmlns="http://schemas.openxmlformats.org/spreadsheetml/2006/main" count="61" uniqueCount="49">
  <si>
    <t>CONTAINS STRONG LANGUAGE - MARKETING</t>
  </si>
  <si>
    <t>Income</t>
  </si>
  <si>
    <t>Only Edit the WHITE Cells</t>
  </si>
  <si>
    <t>Funding</t>
  </si>
  <si>
    <t>Does not include/deduct GST</t>
  </si>
  <si>
    <t>Wrecking Ball Press (Arts Council)</t>
  </si>
  <si>
    <t>Wrecking Ball Press (Humber Mouth Budget)</t>
  </si>
  <si>
    <t>Hull 2017</t>
  </si>
  <si>
    <t>BBC</t>
  </si>
  <si>
    <t>Wrecking Ball Press (Humber Mouth)</t>
  </si>
  <si>
    <t xml:space="preserve">Box Office @ 30% </t>
  </si>
  <si>
    <t>(See next tab)</t>
  </si>
  <si>
    <t>Artist Contribution</t>
  </si>
  <si>
    <t>Other</t>
  </si>
  <si>
    <t>In Kind</t>
  </si>
  <si>
    <t>Total Income</t>
  </si>
  <si>
    <t>Expenses</t>
  </si>
  <si>
    <t>Marketing and Development</t>
  </si>
  <si>
    <t>Humber Mouth Brochure/Leaflets/Website</t>
  </si>
  <si>
    <t>*</t>
  </si>
  <si>
    <t>Hull 2017 Website</t>
  </si>
  <si>
    <t>Humber Mouth Brochure Distribution</t>
  </si>
  <si>
    <t>Hull 2017 Season Brochure, Monthly Guide</t>
  </si>
  <si>
    <t>Humber Mouth Social Media Assistant/Blogger</t>
  </si>
  <si>
    <t>Humber Mouth Marketing/PR Consultant</t>
  </si>
  <si>
    <t>Extra marketing to Humber Mouth brochures (30000)</t>
  </si>
  <si>
    <t>Extra marketing to Humber Mouth distribution to inc. greater north</t>
  </si>
  <si>
    <t>BBC Audience Services and Marketing</t>
  </si>
  <si>
    <t>BBC TBD w/ Caroline</t>
  </si>
  <si>
    <t>BBC Social Media &amp; Website Producer 20 days @ 250</t>
  </si>
  <si>
    <t>Hull 2017 Digital Marketing Team 25 Days</t>
  </si>
  <si>
    <t>Hull 2017 Filming Photography 4 Days</t>
  </si>
  <si>
    <t>?*</t>
  </si>
  <si>
    <t>Hull 2017 Brand Architecture and Procedures Delivery 1 Day</t>
  </si>
  <si>
    <t>2017 festival dedicated print, local &amp; regional advertising</t>
  </si>
  <si>
    <t>Specialist PR Bolton Quinn/Cornershop 10 days @ 500</t>
  </si>
  <si>
    <t>Total Expenses</t>
  </si>
  <si>
    <t>Surplus/Deficit</t>
  </si>
  <si>
    <t>Week</t>
  </si>
  <si>
    <t>Action</t>
  </si>
  <si>
    <t>Responsible</t>
  </si>
  <si>
    <t>Box Office and Budgets Meeting</t>
  </si>
  <si>
    <t>Phil, Caroline, Isobel, Dave</t>
  </si>
  <si>
    <t>Box Office Forms FINALISED</t>
  </si>
  <si>
    <t>Z-Card and online launched - 29</t>
  </si>
  <si>
    <t xml:space="preserve">full brochure - 20 </t>
  </si>
  <si>
    <t>Humber Mouth incl in S 4 guide h17 in Aug</t>
  </si>
  <si>
    <t>National Poetry Day Countdown Starts</t>
  </si>
  <si>
    <t>National Poetry Day - 28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</si>
</sst>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_ ;[Red]\-0.00\ "/>
    <numFmt numFmtId="165" formatCode="_-* #,##0_-;\-* #,##0_-;_-* &quot;-&quot;??_-;_-@_-"/>
  </numFmts>
  <fonts count="9">
    <font>
      <sz val="11"/>
      <color theme="1"/>
      <name val="Calibri"/>
      <charset val="134"/>
      <scheme val="minor"/>
    </font>
    <font>
      <b/>
      <sz val="14"/>
      <color theme="1" tint="0.499984740745262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i/>
      <sz val="11"/>
      <color rgb="FF0070C0"/>
      <name val="Calibri"/>
      <charset val="134"/>
      <scheme val="minor"/>
    </font>
    <font>
      <sz val="11"/>
      <color rgb="FF0070C0"/>
      <name val="Calibri"/>
      <charset val="134"/>
      <scheme val="minor"/>
    </font>
    <font>
      <sz val="10"/>
      <name val="Arial"/>
      <charset val="134"/>
    </font>
    <font>
      <sz val="9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/>
  </cellStyleXfs>
  <cellXfs count="3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16" fontId="0" fillId="0" borderId="1" xfId="0" applyNumberFormat="1" applyFill="1" applyBorder="1" applyAlignment="1"/>
    <xf numFmtId="0" fontId="0" fillId="0" borderId="1" xfId="0" applyFill="1" applyBorder="1" applyAlignment="1"/>
    <xf numFmtId="0" fontId="4" fillId="2" borderId="1" xfId="0" applyFont="1" applyFill="1" applyBorder="1" applyAlignment="1"/>
    <xf numFmtId="0" fontId="3" fillId="3" borderId="1" xfId="0" applyFont="1" applyFill="1" applyBorder="1" applyAlignment="1"/>
    <xf numFmtId="0" fontId="0" fillId="4" borderId="1" xfId="0" applyFill="1" applyBorder="1" applyAlignment="1"/>
    <xf numFmtId="0" fontId="0" fillId="5" borderId="1" xfId="0" applyFill="1" applyBorder="1" applyAlignment="1"/>
    <xf numFmtId="0" fontId="5" fillId="3" borderId="0" xfId="0" applyFont="1" applyFill="1" applyAlignment="1"/>
    <xf numFmtId="0" fontId="6" fillId="3" borderId="0" xfId="0" applyFont="1" applyFill="1" applyAlignment="1"/>
    <xf numFmtId="0" fontId="2" fillId="2" borderId="5" xfId="0" applyFont="1" applyFill="1" applyBorder="1" applyAlignment="1"/>
    <xf numFmtId="0" fontId="4" fillId="2" borderId="5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3" fillId="3" borderId="6" xfId="0" applyFont="1" applyFill="1" applyBorder="1" applyAlignment="1"/>
    <xf numFmtId="0" fontId="0" fillId="3" borderId="7" xfId="0" applyFill="1" applyBorder="1" applyAlignment="1"/>
    <xf numFmtId="0" fontId="0" fillId="4" borderId="8" xfId="0" applyFill="1" applyBorder="1" applyAlignment="1"/>
    <xf numFmtId="0" fontId="0" fillId="4" borderId="11" xfId="0" applyFill="1" applyBorder="1" applyAlignment="1"/>
    <xf numFmtId="0" fontId="0" fillId="6" borderId="0" xfId="0" applyFill="1" applyAlignment="1"/>
    <xf numFmtId="164" fontId="3" fillId="3" borderId="1" xfId="0" applyNumberFormat="1" applyFont="1" applyFill="1" applyBorder="1" applyAlignment="1"/>
    <xf numFmtId="0" fontId="0" fillId="8" borderId="1" xfId="0" applyFill="1" applyBorder="1" applyAlignment="1"/>
    <xf numFmtId="0" fontId="0" fillId="7" borderId="1" xfId="0" applyFill="1" applyBorder="1" applyAlignment="1"/>
    <xf numFmtId="0" fontId="0" fillId="8" borderId="8" xfId="0" applyFont="1" applyFill="1" applyBorder="1" applyAlignment="1"/>
    <xf numFmtId="0" fontId="0" fillId="8" borderId="9" xfId="0" applyFill="1" applyBorder="1" applyAlignment="1"/>
    <xf numFmtId="0" fontId="0" fillId="8" borderId="1" xfId="0" applyFont="1" applyFill="1" applyBorder="1" applyAlignment="1"/>
    <xf numFmtId="0" fontId="0" fillId="8" borderId="10" xfId="0" applyFont="1" applyFill="1" applyBorder="1" applyAlignment="1"/>
    <xf numFmtId="0" fontId="0" fillId="8" borderId="11" xfId="0" applyFill="1" applyBorder="1" applyAlignment="1"/>
    <xf numFmtId="0" fontId="0" fillId="7" borderId="8" xfId="0" applyFill="1" applyBorder="1" applyAlignment="1"/>
    <xf numFmtId="0" fontId="0" fillId="7" borderId="5" xfId="0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am%20Rich\Downloads\CS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Hull2017 Budget"/>
      <sheetName val="BBC Budget"/>
      <sheetName val="Humber Mouth Budget"/>
      <sheetName val="Box Office Projection "/>
      <sheetName val="Hull 17"/>
      <sheetName val="John Cooper Clarke"/>
      <sheetName val="Learning Day"/>
      <sheetName val="Additional Kardomah"/>
    </sheetNames>
    <sheetDataSet>
      <sheetData sheetId="0"/>
      <sheetData sheetId="1"/>
      <sheetData sheetId="2"/>
      <sheetData sheetId="3"/>
      <sheetData sheetId="4">
        <row r="22">
          <cell r="I22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16" workbookViewId="0" xr3:uid="{AEA406A1-0E4B-5B11-9CD5-51D6E497D94C}">
      <selection activeCell="C30" sqref="C30"/>
    </sheetView>
  </sheetViews>
  <sheetFormatPr defaultColWidth="9.125" defaultRowHeight="14.45"/>
  <cols>
    <col min="2" max="2" width="36.75" customWidth="1"/>
    <col min="3" max="3" width="9.625"/>
    <col min="6" max="6" width="27.375" customWidth="1"/>
  </cols>
  <sheetData>
    <row r="1" spans="1:8" ht="18.399999999999999">
      <c r="A1" s="1"/>
      <c r="B1" s="2" t="s">
        <v>0</v>
      </c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3" t="s">
        <v>1</v>
      </c>
      <c r="C3" s="8"/>
      <c r="D3" s="1"/>
      <c r="E3" s="33" t="s">
        <v>2</v>
      </c>
      <c r="F3" s="34"/>
      <c r="G3" s="35"/>
      <c r="H3" s="1"/>
    </row>
    <row r="4" spans="1:8">
      <c r="A4" s="1"/>
      <c r="B4" s="9" t="s">
        <v>3</v>
      </c>
      <c r="C4" s="5"/>
      <c r="D4" s="1"/>
      <c r="E4" s="36" t="s">
        <v>4</v>
      </c>
      <c r="F4" s="37"/>
      <c r="G4" s="38"/>
      <c r="H4" s="1"/>
    </row>
    <row r="5" spans="1:8">
      <c r="A5" s="1"/>
      <c r="B5" s="10" t="s">
        <v>5</v>
      </c>
      <c r="C5" s="10">
        <f>SUM(C20:C21)</f>
        <v>4500</v>
      </c>
      <c r="D5" s="1"/>
      <c r="E5" s="1"/>
      <c r="F5" s="1"/>
      <c r="G5" s="1"/>
      <c r="H5" s="1"/>
    </row>
    <row r="6" spans="1:8">
      <c r="A6" s="1"/>
      <c r="B6" s="24" t="s">
        <v>6</v>
      </c>
      <c r="C6" s="24">
        <f>SUM(C16:C19)</f>
        <v>15100</v>
      </c>
      <c r="D6" s="1"/>
      <c r="E6" s="1"/>
      <c r="F6" s="1"/>
      <c r="G6" s="25" t="s">
        <v>7</v>
      </c>
      <c r="H6" s="1"/>
    </row>
    <row r="7" spans="1:8">
      <c r="A7" s="1"/>
      <c r="B7" s="11" t="s">
        <v>8</v>
      </c>
      <c r="C7" s="7">
        <f>SUM(C22:C23)</f>
        <v>0</v>
      </c>
      <c r="D7" s="1"/>
      <c r="E7" s="1"/>
      <c r="F7" s="1"/>
      <c r="G7" s="24" t="s">
        <v>9</v>
      </c>
      <c r="H7" s="1"/>
    </row>
    <row r="8" spans="1:8">
      <c r="A8" s="1"/>
      <c r="B8" s="25" t="s">
        <v>7</v>
      </c>
      <c r="C8" s="25">
        <f>SUM(C24:C28)</f>
        <v>25500</v>
      </c>
      <c r="D8" s="1"/>
      <c r="E8" s="1"/>
      <c r="F8" s="1"/>
      <c r="G8" s="11" t="s">
        <v>8</v>
      </c>
      <c r="H8" s="1"/>
    </row>
    <row r="9" spans="1:8">
      <c r="A9" s="1"/>
      <c r="B9" s="5" t="s">
        <v>10</v>
      </c>
      <c r="C9" s="5">
        <f>'[1]Box Office Projection '!I22</f>
        <v>0</v>
      </c>
      <c r="D9" s="12" t="s">
        <v>11</v>
      </c>
      <c r="E9" s="13"/>
      <c r="F9" s="1"/>
      <c r="G9" s="10" t="s">
        <v>5</v>
      </c>
      <c r="H9" s="1"/>
    </row>
    <row r="10" spans="1:8">
      <c r="A10" s="1"/>
      <c r="B10" s="7" t="s">
        <v>12</v>
      </c>
      <c r="C10" s="7"/>
      <c r="D10" s="1"/>
      <c r="E10" s="1"/>
      <c r="F10" s="1"/>
      <c r="G10" s="1"/>
      <c r="H10" s="1"/>
    </row>
    <row r="11" spans="1:8">
      <c r="A11" s="1"/>
      <c r="B11" s="7" t="s">
        <v>13</v>
      </c>
      <c r="C11" s="7"/>
      <c r="D11" s="1"/>
      <c r="E11" s="1"/>
      <c r="F11" s="1"/>
      <c r="G11" s="1"/>
      <c r="H11" s="1"/>
    </row>
    <row r="12" spans="1:8">
      <c r="A12" s="1"/>
      <c r="B12" s="25" t="s">
        <v>14</v>
      </c>
      <c r="C12" s="25">
        <v>50000</v>
      </c>
      <c r="D12" s="1"/>
      <c r="E12" s="1"/>
      <c r="F12" s="1"/>
      <c r="G12" s="1"/>
      <c r="H12" s="1"/>
    </row>
    <row r="13" spans="1:8">
      <c r="A13" s="1"/>
      <c r="B13" s="9" t="s">
        <v>15</v>
      </c>
      <c r="C13" s="5">
        <f>SUM(C5+C6+C7+C8+C12)</f>
        <v>95100</v>
      </c>
      <c r="D13" s="1"/>
      <c r="E13" s="1"/>
      <c r="F13" s="1"/>
      <c r="G13" s="1"/>
      <c r="H13" s="1"/>
    </row>
    <row r="14" spans="1:8">
      <c r="A14" s="1"/>
      <c r="B14" s="14" t="s">
        <v>16</v>
      </c>
      <c r="C14" s="15"/>
      <c r="D14" s="16"/>
      <c r="E14" s="17"/>
      <c r="F14" s="1"/>
      <c r="G14" s="1"/>
      <c r="H14" s="1"/>
    </row>
    <row r="15" spans="1:8">
      <c r="A15" s="1"/>
      <c r="B15" s="18" t="s">
        <v>17</v>
      </c>
      <c r="C15" s="19">
        <f>SUM(C16:C28)</f>
        <v>45100</v>
      </c>
      <c r="D15" s="1"/>
      <c r="E15" s="1"/>
      <c r="F15" s="9" t="s">
        <v>14</v>
      </c>
      <c r="G15" s="5">
        <f>SUM(G16:G17)</f>
        <v>50000</v>
      </c>
      <c r="H15" s="1"/>
    </row>
    <row r="16" spans="1:8">
      <c r="A16" s="1"/>
      <c r="B16" s="26" t="s">
        <v>18</v>
      </c>
      <c r="C16" s="27">
        <v>10000</v>
      </c>
      <c r="D16" s="1" t="s">
        <v>19</v>
      </c>
      <c r="E16" s="1"/>
      <c r="F16" s="25" t="s">
        <v>20</v>
      </c>
      <c r="G16" s="25">
        <v>25000</v>
      </c>
      <c r="H16" s="1"/>
    </row>
    <row r="17" spans="1:8">
      <c r="A17" s="1"/>
      <c r="B17" s="28" t="s">
        <v>21</v>
      </c>
      <c r="C17" s="24">
        <v>600</v>
      </c>
      <c r="D17" s="1" t="s">
        <v>19</v>
      </c>
      <c r="E17" s="1"/>
      <c r="F17" s="25" t="s">
        <v>22</v>
      </c>
      <c r="G17" s="25">
        <v>25000</v>
      </c>
      <c r="H17" s="1"/>
    </row>
    <row r="18" spans="1:8">
      <c r="A18" s="1"/>
      <c r="B18" s="29" t="s">
        <v>23</v>
      </c>
      <c r="C18" s="30">
        <v>500</v>
      </c>
      <c r="D18" s="1"/>
      <c r="E18" s="1"/>
      <c r="F18" s="1"/>
      <c r="G18" s="1"/>
      <c r="H18" s="1"/>
    </row>
    <row r="19" spans="1:8">
      <c r="A19" s="1"/>
      <c r="B19" s="29" t="s">
        <v>24</v>
      </c>
      <c r="C19" s="30">
        <v>4000</v>
      </c>
      <c r="D19" s="1"/>
      <c r="E19" s="1"/>
      <c r="F19" s="1"/>
      <c r="G19" s="1"/>
      <c r="H19" s="1"/>
    </row>
    <row r="20" spans="1:8">
      <c r="A20" s="1"/>
      <c r="B20" s="20" t="s">
        <v>25</v>
      </c>
      <c r="C20" s="21">
        <v>3000</v>
      </c>
      <c r="D20" s="1" t="s">
        <v>19</v>
      </c>
      <c r="E20" s="1"/>
      <c r="F20" s="1"/>
      <c r="G20" s="1"/>
      <c r="H20" s="1"/>
    </row>
    <row r="21" spans="1:8">
      <c r="A21" s="1"/>
      <c r="B21" s="10" t="s">
        <v>26</v>
      </c>
      <c r="C21" s="21">
        <v>1500</v>
      </c>
      <c r="D21" s="1" t="s">
        <v>19</v>
      </c>
      <c r="E21" s="1"/>
      <c r="F21" s="1"/>
      <c r="G21" s="1"/>
      <c r="H21" s="1"/>
    </row>
    <row r="22" spans="1:8">
      <c r="A22" s="1"/>
      <c r="B22" s="11" t="s">
        <v>27</v>
      </c>
      <c r="C22" s="11"/>
      <c r="D22" s="22" t="s">
        <v>19</v>
      </c>
      <c r="E22" s="1" t="s">
        <v>28</v>
      </c>
      <c r="F22" s="1"/>
      <c r="G22" s="1"/>
      <c r="H22" s="1"/>
    </row>
    <row r="23" spans="1:8">
      <c r="A23" s="1"/>
      <c r="B23" s="11" t="s">
        <v>29</v>
      </c>
      <c r="C23" s="11"/>
      <c r="D23" s="22"/>
      <c r="E23" s="1"/>
      <c r="F23" s="1"/>
      <c r="G23" s="1"/>
      <c r="H23" s="1"/>
    </row>
    <row r="24" spans="1:8">
      <c r="A24" s="1"/>
      <c r="B24" s="25" t="s">
        <v>30</v>
      </c>
      <c r="C24" s="25">
        <v>6250</v>
      </c>
      <c r="D24" s="1"/>
      <c r="E24" s="1"/>
      <c r="F24" s="1"/>
      <c r="G24" s="1"/>
      <c r="H24" s="1"/>
    </row>
    <row r="25" spans="1:8">
      <c r="A25" s="1"/>
      <c r="B25" s="25" t="s">
        <v>31</v>
      </c>
      <c r="C25" s="25">
        <v>2000</v>
      </c>
      <c r="D25" s="1" t="s">
        <v>32</v>
      </c>
      <c r="E25" s="1"/>
      <c r="F25" s="1"/>
      <c r="G25" s="1"/>
      <c r="H25" s="1"/>
    </row>
    <row r="26" spans="1:8">
      <c r="A26" s="1"/>
      <c r="B26" s="25" t="s">
        <v>33</v>
      </c>
      <c r="C26" s="25">
        <v>250</v>
      </c>
      <c r="D26" s="1"/>
      <c r="E26" s="1"/>
      <c r="F26" s="1"/>
      <c r="G26" s="1"/>
      <c r="H26" s="1"/>
    </row>
    <row r="27" spans="1:8">
      <c r="A27" s="1"/>
      <c r="B27" s="25" t="s">
        <v>34</v>
      </c>
      <c r="C27" s="25">
        <v>12000</v>
      </c>
      <c r="D27" s="1" t="s">
        <v>19</v>
      </c>
      <c r="E27" s="1"/>
      <c r="F27" s="1"/>
      <c r="G27" s="1"/>
      <c r="H27" s="1"/>
    </row>
    <row r="28" spans="1:8">
      <c r="A28" s="1"/>
      <c r="B28" s="31" t="s">
        <v>35</v>
      </c>
      <c r="C28" s="32">
        <v>5000</v>
      </c>
      <c r="D28" s="1"/>
      <c r="E28" s="1"/>
      <c r="F28" s="1"/>
      <c r="G28" s="1"/>
      <c r="H28" s="1"/>
    </row>
    <row r="29" spans="1:8">
      <c r="A29" s="1"/>
      <c r="B29" s="18" t="s">
        <v>14</v>
      </c>
      <c r="C29" s="19">
        <f>SUM(G15)</f>
        <v>50000</v>
      </c>
      <c r="D29" s="1"/>
      <c r="E29" s="1"/>
      <c r="F29" s="1"/>
      <c r="G29" s="1"/>
      <c r="H29" s="1"/>
    </row>
    <row r="30" spans="1:8">
      <c r="A30" s="1"/>
      <c r="B30" s="3" t="s">
        <v>36</v>
      </c>
      <c r="C30" s="8">
        <f>SUM(C15+C29)</f>
        <v>95100</v>
      </c>
      <c r="D30" s="1"/>
      <c r="E30" s="1"/>
      <c r="F30" s="1"/>
      <c r="G30" s="1"/>
      <c r="H30" s="1"/>
    </row>
    <row r="31" spans="1:8">
      <c r="A31" s="1"/>
      <c r="B31" s="7"/>
      <c r="C31" s="7"/>
      <c r="D31" s="1"/>
      <c r="E31" s="1"/>
      <c r="F31" s="1"/>
      <c r="G31" s="1"/>
      <c r="H31" s="1"/>
    </row>
    <row r="32" spans="1:8">
      <c r="A32" s="1"/>
      <c r="B32" s="9" t="s">
        <v>37</v>
      </c>
      <c r="C32" s="23">
        <f>SUM(C13-C30)</f>
        <v>0</v>
      </c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E34" s="1"/>
      <c r="H34" s="1"/>
    </row>
    <row r="35" spans="1:8">
      <c r="A35" s="1"/>
      <c r="E35" s="1"/>
      <c r="H35" s="1"/>
    </row>
    <row r="36" spans="1:8">
      <c r="A36" s="1"/>
      <c r="E36" s="1"/>
      <c r="H36" s="1"/>
    </row>
    <row r="37" spans="1:8">
      <c r="A37" s="1"/>
    </row>
  </sheetData>
  <mergeCells count="2">
    <mergeCell ref="E3:G3"/>
    <mergeCell ref="E4:G4"/>
  </mergeCells>
  <pageMargins left="0.75" right="0.75" top="1" bottom="1" header="0.51180555555555596" footer="0.51180555555555596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3"/>
  <sheetViews>
    <sheetView topLeftCell="A100" workbookViewId="0" xr3:uid="{958C4451-9541-5A59-BF78-D2F731DF1C81}">
      <selection activeCell="C124" sqref="C124"/>
    </sheetView>
  </sheetViews>
  <sheetFormatPr defaultColWidth="9.125" defaultRowHeight="14.45"/>
  <cols>
    <col min="2" max="2" width="11.875" customWidth="1"/>
    <col min="3" max="3" width="63.75" customWidth="1"/>
    <col min="4" max="4" width="27.625" customWidth="1"/>
  </cols>
  <sheetData>
    <row r="1" spans="1:4" ht="18.399999999999999">
      <c r="A1" s="1"/>
      <c r="B1" s="2" t="s">
        <v>0</v>
      </c>
      <c r="C1" s="1"/>
      <c r="D1" s="1"/>
    </row>
    <row r="2" spans="1:4">
      <c r="A2" s="1"/>
      <c r="B2" s="1"/>
      <c r="C2" s="1"/>
      <c r="D2" s="1"/>
    </row>
    <row r="3" spans="1:4">
      <c r="A3" s="1"/>
      <c r="B3" s="3" t="s">
        <v>38</v>
      </c>
      <c r="C3" s="3" t="s">
        <v>39</v>
      </c>
      <c r="D3" s="3" t="s">
        <v>40</v>
      </c>
    </row>
    <row r="4" spans="1:4">
      <c r="A4" s="1"/>
      <c r="B4" s="4">
        <v>21</v>
      </c>
      <c r="C4" s="5"/>
      <c r="D4" s="5"/>
    </row>
    <row r="5" spans="1:4">
      <c r="A5" s="1"/>
      <c r="B5" s="6">
        <v>42856</v>
      </c>
      <c r="C5" s="7"/>
      <c r="D5" s="7"/>
    </row>
    <row r="6" spans="1:4">
      <c r="A6" s="1"/>
      <c r="B6" s="7"/>
      <c r="C6" s="7"/>
      <c r="D6" s="7"/>
    </row>
    <row r="7" spans="1:4">
      <c r="A7" s="1"/>
      <c r="B7" s="7"/>
      <c r="C7" s="7"/>
      <c r="D7" s="7"/>
    </row>
    <row r="8" spans="1:4">
      <c r="A8" s="1"/>
      <c r="B8" s="7"/>
      <c r="C8" s="7"/>
      <c r="D8" s="7"/>
    </row>
    <row r="9" spans="1:4">
      <c r="B9" s="4">
        <v>20</v>
      </c>
      <c r="C9" s="5"/>
      <c r="D9" s="5"/>
    </row>
    <row r="10" spans="1:4">
      <c r="B10" s="6">
        <v>42863</v>
      </c>
      <c r="C10" s="7"/>
      <c r="D10" s="7"/>
    </row>
    <row r="11" spans="1:4">
      <c r="B11" s="7"/>
      <c r="C11" s="7"/>
      <c r="D11" s="7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4">
        <v>19</v>
      </c>
      <c r="C14" s="5"/>
      <c r="D14" s="5"/>
    </row>
    <row r="15" spans="1:4">
      <c r="B15" s="6">
        <v>42870</v>
      </c>
      <c r="C15" s="7" t="s">
        <v>41</v>
      </c>
      <c r="D15" s="7" t="s">
        <v>42</v>
      </c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4">
        <v>18</v>
      </c>
      <c r="C19" s="5"/>
      <c r="D19" s="5"/>
    </row>
    <row r="20" spans="2:4">
      <c r="B20" s="6">
        <v>42877</v>
      </c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4">
        <v>17</v>
      </c>
      <c r="C24" s="5"/>
      <c r="D24" s="5"/>
    </row>
    <row r="25" spans="2:4">
      <c r="B25" s="6">
        <v>42884</v>
      </c>
      <c r="C25" s="7"/>
      <c r="D25" s="7"/>
    </row>
    <row r="26" spans="2:4">
      <c r="B26" s="7"/>
      <c r="C26" s="7"/>
      <c r="D26" s="7"/>
    </row>
    <row r="27" spans="2:4">
      <c r="B27" s="7"/>
      <c r="C27" s="7"/>
      <c r="D27" s="7"/>
    </row>
    <row r="28" spans="2:4">
      <c r="B28" s="7"/>
      <c r="C28" s="7"/>
      <c r="D28" s="7"/>
    </row>
    <row r="29" spans="2:4">
      <c r="B29" s="4">
        <v>16</v>
      </c>
      <c r="C29" s="5"/>
      <c r="D29" s="5"/>
    </row>
    <row r="30" spans="2:4">
      <c r="B30" s="6">
        <v>42891</v>
      </c>
      <c r="C30" s="7" t="s">
        <v>43</v>
      </c>
      <c r="D30" s="7" t="s">
        <v>42</v>
      </c>
    </row>
    <row r="31" spans="2:4">
      <c r="B31" s="7"/>
      <c r="C31" s="7"/>
      <c r="D31" s="7"/>
    </row>
    <row r="32" spans="2:4">
      <c r="B32" s="7"/>
      <c r="C32" s="7"/>
      <c r="D32" s="7"/>
    </row>
    <row r="33" spans="2:4">
      <c r="B33" s="7"/>
      <c r="C33" s="7"/>
      <c r="D33" s="7"/>
    </row>
    <row r="34" spans="2:4">
      <c r="B34" s="4">
        <v>15</v>
      </c>
      <c r="C34" s="5"/>
      <c r="D34" s="5"/>
    </row>
    <row r="35" spans="2:4">
      <c r="B35" s="6">
        <v>42898</v>
      </c>
      <c r="C35" s="7"/>
      <c r="D35" s="7"/>
    </row>
    <row r="36" spans="2:4">
      <c r="B36" s="7"/>
      <c r="C36" s="7"/>
      <c r="D36" s="7"/>
    </row>
    <row r="37" spans="2:4">
      <c r="B37" s="7"/>
      <c r="C37" s="7"/>
      <c r="D37" s="7"/>
    </row>
    <row r="38" spans="2:4">
      <c r="B38" s="7"/>
      <c r="C38" s="7"/>
      <c r="D38" s="7"/>
    </row>
    <row r="39" spans="2:4">
      <c r="B39" s="4">
        <v>14</v>
      </c>
      <c r="C39" s="5"/>
      <c r="D39" s="5"/>
    </row>
    <row r="40" spans="2:4">
      <c r="B40" s="6">
        <v>42905</v>
      </c>
      <c r="C40" s="7"/>
      <c r="D40" s="7"/>
    </row>
    <row r="41" spans="2:4">
      <c r="B41" s="7"/>
      <c r="C41" s="7"/>
      <c r="D41" s="7"/>
    </row>
    <row r="42" spans="2:4">
      <c r="B42" s="7"/>
      <c r="C42" s="7"/>
      <c r="D42" s="7"/>
    </row>
    <row r="43" spans="2:4">
      <c r="B43" s="7"/>
      <c r="C43" s="7"/>
      <c r="D43" s="7"/>
    </row>
    <row r="44" spans="2:4">
      <c r="B44" s="4">
        <v>13</v>
      </c>
      <c r="C44" s="5"/>
      <c r="D44" s="5"/>
    </row>
    <row r="45" spans="2:4">
      <c r="B45" s="6">
        <v>42912</v>
      </c>
      <c r="C45" s="7" t="s">
        <v>44</v>
      </c>
      <c r="D45" s="7"/>
    </row>
    <row r="46" spans="2:4">
      <c r="B46" s="7"/>
      <c r="C46" s="7"/>
      <c r="D46" s="7"/>
    </row>
    <row r="47" spans="2:4">
      <c r="B47" s="7"/>
      <c r="C47" s="7"/>
      <c r="D47" s="7"/>
    </row>
    <row r="48" spans="2:4">
      <c r="B48" s="7"/>
      <c r="C48" s="7"/>
      <c r="D48" s="7"/>
    </row>
    <row r="49" spans="2:4">
      <c r="B49" s="4">
        <v>12</v>
      </c>
      <c r="C49" s="5"/>
      <c r="D49" s="5"/>
    </row>
    <row r="50" spans="2:4">
      <c r="B50" s="6">
        <v>42919</v>
      </c>
      <c r="C50" s="7"/>
      <c r="D50" s="7"/>
    </row>
    <row r="51" spans="2:4">
      <c r="B51" s="7"/>
      <c r="C51" s="7"/>
      <c r="D51" s="7"/>
    </row>
    <row r="52" spans="2:4">
      <c r="B52" s="7"/>
      <c r="C52" s="7"/>
      <c r="D52" s="7"/>
    </row>
    <row r="53" spans="2:4">
      <c r="B53" s="7"/>
      <c r="C53" s="7"/>
      <c r="D53" s="7"/>
    </row>
    <row r="54" spans="2:4">
      <c r="B54" s="4">
        <v>11</v>
      </c>
      <c r="C54" s="5"/>
      <c r="D54" s="5"/>
    </row>
    <row r="55" spans="2:4">
      <c r="B55" s="6">
        <v>42926</v>
      </c>
      <c r="C55" s="7"/>
      <c r="D55" s="7"/>
    </row>
    <row r="56" spans="2:4">
      <c r="B56" s="7"/>
      <c r="C56" s="7"/>
      <c r="D56" s="7"/>
    </row>
    <row r="57" spans="2:4">
      <c r="B57" s="7"/>
      <c r="C57" s="7"/>
      <c r="D57" s="7"/>
    </row>
    <row r="58" spans="2:4">
      <c r="B58" s="7"/>
      <c r="C58" s="7"/>
      <c r="D58" s="7"/>
    </row>
    <row r="59" spans="2:4">
      <c r="B59" s="4">
        <v>10</v>
      </c>
      <c r="C59" s="5"/>
      <c r="D59" s="5"/>
    </row>
    <row r="60" spans="2:4">
      <c r="B60" s="6">
        <v>42933</v>
      </c>
      <c r="C60" s="7" t="s">
        <v>45</v>
      </c>
      <c r="D60" s="7"/>
    </row>
    <row r="61" spans="2:4">
      <c r="B61" s="7"/>
      <c r="C61" s="7"/>
      <c r="D61" s="7"/>
    </row>
    <row r="62" spans="2:4">
      <c r="B62" s="7"/>
      <c r="C62" s="7"/>
      <c r="D62" s="7"/>
    </row>
    <row r="63" spans="2:4">
      <c r="B63" s="7"/>
      <c r="C63" s="7"/>
      <c r="D63" s="7"/>
    </row>
    <row r="64" spans="2:4">
      <c r="B64" s="4">
        <v>9</v>
      </c>
      <c r="C64" s="5"/>
      <c r="D64" s="5"/>
    </row>
    <row r="65" spans="2:4">
      <c r="B65" s="6">
        <v>42940</v>
      </c>
      <c r="C65" s="7"/>
      <c r="D65" s="7"/>
    </row>
    <row r="66" spans="2:4">
      <c r="B66" s="7"/>
      <c r="C66" s="7"/>
      <c r="D66" s="7"/>
    </row>
    <row r="67" spans="2:4">
      <c r="B67" s="7"/>
      <c r="C67" s="7"/>
      <c r="D67" s="7"/>
    </row>
    <row r="68" spans="2:4">
      <c r="B68" s="7"/>
      <c r="C68" s="7"/>
      <c r="D68" s="7"/>
    </row>
    <row r="69" spans="2:4">
      <c r="B69" s="4">
        <v>8</v>
      </c>
      <c r="C69" s="5"/>
      <c r="D69" s="5"/>
    </row>
    <row r="70" spans="2:4">
      <c r="B70" s="6">
        <v>42947</v>
      </c>
      <c r="C70" s="7"/>
      <c r="D70" s="7"/>
    </row>
    <row r="71" spans="2:4">
      <c r="B71" s="7"/>
      <c r="C71" s="7"/>
      <c r="D71" s="7"/>
    </row>
    <row r="72" spans="2:4">
      <c r="B72" s="7"/>
      <c r="C72" s="7"/>
      <c r="D72" s="7"/>
    </row>
    <row r="73" spans="2:4">
      <c r="B73" s="7"/>
      <c r="C73" s="7"/>
      <c r="D73" s="7"/>
    </row>
    <row r="74" spans="2:4">
      <c r="B74" s="4">
        <v>7</v>
      </c>
      <c r="C74" s="5"/>
      <c r="D74" s="5"/>
    </row>
    <row r="75" spans="2:4">
      <c r="B75" s="6">
        <v>42954</v>
      </c>
      <c r="C75" s="7"/>
      <c r="D75" s="7"/>
    </row>
    <row r="76" spans="2:4">
      <c r="B76" s="7"/>
      <c r="C76" s="7"/>
      <c r="D76" s="7"/>
    </row>
    <row r="77" spans="2:4">
      <c r="B77" s="7"/>
      <c r="C77" s="7"/>
      <c r="D77" s="7"/>
    </row>
    <row r="78" spans="2:4">
      <c r="B78" s="7"/>
      <c r="C78" s="7"/>
      <c r="D78" s="7"/>
    </row>
    <row r="79" spans="2:4">
      <c r="B79" s="4">
        <v>6</v>
      </c>
      <c r="C79" s="5"/>
      <c r="D79" s="5"/>
    </row>
    <row r="80" spans="2:4">
      <c r="B80" s="6">
        <v>42961</v>
      </c>
      <c r="C80" s="7"/>
      <c r="D80" s="7"/>
    </row>
    <row r="81" spans="2:6">
      <c r="B81" s="7"/>
      <c r="C81" s="7"/>
      <c r="D81" s="7"/>
    </row>
    <row r="82" spans="2:6">
      <c r="B82" s="7"/>
      <c r="C82" s="7"/>
      <c r="D82" s="7"/>
    </row>
    <row r="83" spans="2:6">
      <c r="B83" s="7"/>
      <c r="C83" s="7"/>
      <c r="D83" s="7"/>
      <c r="F83" t="s">
        <v>46</v>
      </c>
    </row>
    <row r="84" spans="2:6">
      <c r="B84" s="4">
        <v>5</v>
      </c>
      <c r="C84" s="5"/>
      <c r="D84" s="5"/>
    </row>
    <row r="85" spans="2:6">
      <c r="B85" s="6">
        <v>42968</v>
      </c>
      <c r="C85" s="7"/>
      <c r="D85" s="7"/>
    </row>
    <row r="86" spans="2:6">
      <c r="B86" s="7"/>
      <c r="C86" s="7"/>
      <c r="D86" s="7"/>
    </row>
    <row r="87" spans="2:6">
      <c r="B87" s="7"/>
      <c r="C87" s="7"/>
      <c r="D87" s="7"/>
    </row>
    <row r="88" spans="2:6">
      <c r="B88" s="7"/>
      <c r="C88" s="7"/>
      <c r="D88" s="7"/>
    </row>
    <row r="89" spans="2:6">
      <c r="B89" s="4">
        <v>4</v>
      </c>
      <c r="C89" s="5"/>
      <c r="D89" s="5"/>
    </row>
    <row r="90" spans="2:6">
      <c r="B90" s="6">
        <v>42975</v>
      </c>
      <c r="C90" s="7"/>
      <c r="D90" s="7"/>
    </row>
    <row r="91" spans="2:6">
      <c r="B91" s="7"/>
      <c r="C91" s="7"/>
      <c r="D91" s="7"/>
    </row>
    <row r="92" spans="2:6">
      <c r="B92" s="7"/>
      <c r="C92" s="7"/>
      <c r="D92" s="7"/>
    </row>
    <row r="93" spans="2:6">
      <c r="B93" s="7"/>
      <c r="C93" s="7"/>
      <c r="D93" s="7"/>
    </row>
    <row r="94" spans="2:6">
      <c r="B94" s="4">
        <v>3</v>
      </c>
      <c r="C94" s="5"/>
      <c r="D94" s="5"/>
    </row>
    <row r="95" spans="2:6">
      <c r="B95" s="6">
        <v>42982</v>
      </c>
      <c r="C95" s="7" t="s">
        <v>47</v>
      </c>
      <c r="D95" s="7"/>
    </row>
    <row r="96" spans="2:6">
      <c r="B96" s="7"/>
      <c r="C96" s="7"/>
      <c r="D96" s="7"/>
    </row>
    <row r="97" spans="2:4">
      <c r="B97" s="7"/>
      <c r="C97" s="7"/>
      <c r="D97" s="7"/>
    </row>
    <row r="98" spans="2:4">
      <c r="B98" s="7"/>
      <c r="C98" s="7"/>
      <c r="D98" s="7"/>
    </row>
    <row r="99" spans="2:4">
      <c r="B99" s="4">
        <v>2</v>
      </c>
      <c r="C99" s="5"/>
      <c r="D99" s="5"/>
    </row>
    <row r="100" spans="2:4">
      <c r="B100" s="6">
        <v>42989</v>
      </c>
      <c r="C100" s="7"/>
      <c r="D100" s="7"/>
    </row>
    <row r="101" spans="2:4">
      <c r="B101" s="7"/>
      <c r="C101" s="7"/>
      <c r="D101" s="7"/>
    </row>
    <row r="102" spans="2:4">
      <c r="B102" s="7"/>
      <c r="C102" s="7"/>
      <c r="D102" s="7"/>
    </row>
    <row r="103" spans="2:4">
      <c r="B103" s="7"/>
      <c r="C103" s="7"/>
      <c r="D103" s="7"/>
    </row>
    <row r="104" spans="2:4">
      <c r="B104" s="4">
        <v>1</v>
      </c>
      <c r="C104" s="5"/>
      <c r="D104" s="5"/>
    </row>
    <row r="105" spans="2:4">
      <c r="B105" s="6">
        <v>42996</v>
      </c>
      <c r="C105" s="7"/>
      <c r="D105" s="7"/>
    </row>
    <row r="106" spans="2:4">
      <c r="B106" s="7"/>
      <c r="C106" s="7"/>
      <c r="D106" s="7"/>
    </row>
    <row r="107" spans="2:4">
      <c r="B107" s="7"/>
      <c r="C107" s="7"/>
      <c r="D107" s="7"/>
    </row>
    <row r="108" spans="2:4">
      <c r="B108" s="7"/>
      <c r="C108" s="7"/>
      <c r="D108" s="7"/>
    </row>
    <row r="109" spans="2:4">
      <c r="B109" s="4">
        <v>0</v>
      </c>
      <c r="C109" s="5"/>
      <c r="D109" s="5"/>
    </row>
    <row r="110" spans="2:4">
      <c r="B110" s="6">
        <v>43003</v>
      </c>
      <c r="C110" s="7" t="s">
        <v>48</v>
      </c>
      <c r="D110" s="7"/>
    </row>
    <row r="111" spans="2:4">
      <c r="B111" s="7"/>
      <c r="C111" s="7"/>
      <c r="D111" s="7"/>
    </row>
    <row r="112" spans="2:4">
      <c r="B112" s="7"/>
      <c r="C112" s="7"/>
      <c r="D112" s="7"/>
    </row>
    <row r="113" spans="2:4">
      <c r="B113" s="7"/>
      <c r="C113" s="7"/>
      <c r="D113" s="7"/>
    </row>
  </sheetData>
  <pageMargins left="0.75" right="0.75" top="1" bottom="1" header="0.51180555555555596" footer="0.511805555555555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EC2FBA-A0F5-4F2A-8CE5-E4070DB170DC}"/>
</file>

<file path=customXml/itemProps2.xml><?xml version="1.0" encoding="utf-8"?>
<ds:datastoreItem xmlns:ds="http://schemas.openxmlformats.org/officeDocument/2006/customXml" ds:itemID="{C5ABC611-1FF3-4902-8FAB-15A583F9F440}"/>
</file>

<file path=customXml/itemProps3.xml><?xml version="1.0" encoding="utf-8"?>
<ds:datastoreItem xmlns:ds="http://schemas.openxmlformats.org/officeDocument/2006/customXml" ds:itemID="{6F55D803-C2C3-48B2-B140-047B75E1BA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beyon</dc:creator>
  <cp:keywords/>
  <dc:description/>
  <cp:lastModifiedBy>Liam Rich</cp:lastModifiedBy>
  <cp:revision/>
  <dcterms:created xsi:type="dcterms:W3CDTF">2017-04-28T17:56:00Z</dcterms:created>
  <dcterms:modified xsi:type="dcterms:W3CDTF">2017-05-22T11:16:28Z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ContentTypeId">
    <vt:lpwstr>0x010100F8C42307EFC073438B4FFFF77ECBCF68</vt:lpwstr>
  </property>
</Properties>
</file>