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Z:\Culture Company\Technical &amp; Operations\Projects\Humber Bridge data\"/>
    </mc:Choice>
  </mc:AlternateContent>
  <bookViews>
    <workbookView xWindow="120" yWindow="165" windowWidth="20115" windowHeight="7680"/>
  </bookViews>
  <sheets>
    <sheet name="Bridge to Oct 16" sheetId="1" r:id="rId1"/>
  </sheets>
  <calcPr calcId="171027"/>
</workbook>
</file>

<file path=xl/calcChain.xml><?xml version="1.0" encoding="utf-8"?>
<calcChain xmlns="http://schemas.openxmlformats.org/spreadsheetml/2006/main">
  <c r="E18" i="1" l="1"/>
  <c r="E19" i="1"/>
  <c r="E20" i="1"/>
  <c r="E15" i="1"/>
  <c r="E16" i="1"/>
  <c r="E17" i="1"/>
  <c r="E21" i="1"/>
  <c r="E22" i="1"/>
  <c r="E23" i="1"/>
  <c r="E14" i="1"/>
  <c r="E9" i="1"/>
  <c r="E10" i="1"/>
  <c r="E11" i="1"/>
  <c r="E12" i="1"/>
  <c r="E8" i="1"/>
  <c r="F13" i="1" l="1"/>
  <c r="F7" i="1"/>
</calcChain>
</file>

<file path=xl/sharedStrings.xml><?xml version="1.0" encoding="utf-8"?>
<sst xmlns="http://schemas.openxmlformats.org/spreadsheetml/2006/main" count="40" uniqueCount="40">
  <si>
    <t>Project</t>
  </si>
  <si>
    <t>Version</t>
  </si>
  <si>
    <t>Item</t>
  </si>
  <si>
    <t>Unit Cost</t>
  </si>
  <si>
    <t>Quantity</t>
  </si>
  <si>
    <t>Cost</t>
  </si>
  <si>
    <t>Notes</t>
  </si>
  <si>
    <t>i</t>
  </si>
  <si>
    <t>E &amp; OE</t>
  </si>
  <si>
    <t>ii</t>
  </si>
  <si>
    <t>all costs exclude VAT</t>
  </si>
  <si>
    <t>iii</t>
  </si>
  <si>
    <t>all costs in GBP sterling</t>
  </si>
  <si>
    <t>iv</t>
  </si>
  <si>
    <t>costs relate to current propsals and concepts</t>
  </si>
  <si>
    <t>v</t>
  </si>
  <si>
    <t>Insurance excluded</t>
  </si>
  <si>
    <t>notes:</t>
  </si>
  <si>
    <t>Humber Bridge data Development to Oct 7th 2016</t>
  </si>
  <si>
    <t>1.Spend to date</t>
  </si>
  <si>
    <t>Durham LD</t>
  </si>
  <si>
    <t>Magic Lantern</t>
  </si>
  <si>
    <t>Star Rigging</t>
  </si>
  <si>
    <t>supplier VIK</t>
  </si>
  <si>
    <t>2. Next phase to October 7th</t>
  </si>
  <si>
    <t>Content for preentation (Durham LD)</t>
  </si>
  <si>
    <t>Habitat survey</t>
  </si>
  <si>
    <t>University VIK?</t>
  </si>
  <si>
    <t>Planning consultancy (Barton Wilmore)</t>
  </si>
  <si>
    <t>spend as necessary (anticipate £3/£4K)</t>
  </si>
  <si>
    <t>Rope access rigging test</t>
  </si>
  <si>
    <t>required for accurate costing</t>
  </si>
  <si>
    <t>Full costing &amp; project plan (Star)</t>
  </si>
  <si>
    <t>Product development</t>
  </si>
  <si>
    <t>Magic Lantern costs</t>
  </si>
  <si>
    <t>see notes below</t>
  </si>
  <si>
    <t>Magic Lantern costs:</t>
  </si>
  <si>
    <t xml:space="preserve">Upgrades to the current 3D model, allowing improved content input and HD video capture.
Creation of high quality presentations and show reels to show to potential funders.
Continuing development of control software with Philips to establish capabilities of control and interface with captured data, browsers etc.
Producer / Project Manager to coordinate the above and product development.
 </t>
  </si>
  <si>
    <t>to deliver accurate costing for installation</t>
  </si>
  <si>
    <t>development of cabling system (required for budgeting)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</si>
</sst>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quot;£&quot;#,##0"/>
  </numFmts>
  <fonts count="5" x14ac:knownFonts="1">
    <font>
      <sz val="11"/>
      <color theme="1"/>
      <name val="Calibri"/>
      <family val="2"/>
      <scheme val="minor"/>
    </font>
    <font>
      <b/>
      <sz val="10"/>
      <color theme="1"/>
      <name val="Trebuchet MS"/>
      <family val="2"/>
    </font>
    <font>
      <sz val="10"/>
      <color theme="1"/>
      <name val="Trebuchet MS"/>
      <family val="2"/>
    </font>
    <font>
      <b/>
      <sz val="9"/>
      <color theme="1"/>
      <name val="Trebuchet MS"/>
      <family val="2"/>
    </font>
    <font>
      <sz val="9"/>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right/>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2" borderId="2" xfId="0" applyFont="1" applyFill="1" applyBorder="1"/>
    <xf numFmtId="0" fontId="1" fillId="2" borderId="2" xfId="0" applyFont="1" applyFill="1" applyBorder="1" applyAlignment="1">
      <alignment horizontal="right"/>
    </xf>
    <xf numFmtId="0" fontId="2" fillId="0" borderId="0" xfId="0" applyFont="1"/>
    <xf numFmtId="0" fontId="2" fillId="0" borderId="0" xfId="0" applyFont="1" applyAlignment="1">
      <alignment horizontal="right"/>
    </xf>
    <xf numFmtId="0" fontId="4" fillId="0" borderId="0" xfId="0" applyFont="1"/>
    <xf numFmtId="165" fontId="1" fillId="2" borderId="2" xfId="0" applyNumberFormat="1" applyFont="1" applyFill="1" applyBorder="1" applyAlignment="1">
      <alignment horizontal="right"/>
    </xf>
    <xf numFmtId="165" fontId="2" fillId="0" borderId="0" xfId="0" applyNumberFormat="1" applyFont="1" applyAlignment="1">
      <alignment horizontal="right"/>
    </xf>
    <xf numFmtId="0" fontId="1" fillId="2" borderId="0" xfId="0" applyFont="1" applyFill="1" applyAlignment="1">
      <alignment vertical="center"/>
    </xf>
    <xf numFmtId="0" fontId="1" fillId="2" borderId="1" xfId="0" applyFont="1" applyFill="1" applyBorder="1" applyAlignment="1">
      <alignment vertical="center"/>
    </xf>
    <xf numFmtId="3" fontId="1" fillId="2" borderId="1" xfId="0" applyNumberFormat="1" applyFont="1" applyFill="1" applyBorder="1" applyAlignment="1">
      <alignment horizontal="left" vertical="center"/>
    </xf>
    <xf numFmtId="0" fontId="1" fillId="2" borderId="1" xfId="0" applyFont="1" applyFill="1" applyBorder="1" applyAlignment="1">
      <alignment horizontal="right" vertical="center"/>
    </xf>
    <xf numFmtId="165" fontId="1" fillId="2" borderId="1" xfId="0" applyNumberFormat="1" applyFont="1" applyFill="1" applyBorder="1" applyAlignment="1">
      <alignment horizontal="right" vertical="center"/>
    </xf>
    <xf numFmtId="49" fontId="3" fillId="0" borderId="0" xfId="0" applyNumberFormat="1" applyFont="1" applyAlignment="1">
      <alignment horizontal="left"/>
    </xf>
    <xf numFmtId="49" fontId="4" fillId="0" borderId="0" xfId="0" applyNumberFormat="1" applyFont="1" applyAlignment="1">
      <alignment horizontal="left"/>
    </xf>
    <xf numFmtId="0" fontId="2" fillId="0" borderId="0" xfId="0" applyFont="1" applyBorder="1"/>
    <xf numFmtId="165" fontId="2" fillId="0" borderId="0" xfId="0" applyNumberFormat="1" applyFont="1" applyBorder="1" applyAlignment="1">
      <alignment horizontal="right"/>
    </xf>
    <xf numFmtId="0" fontId="2" fillId="0" borderId="0" xfId="0" applyFont="1" applyBorder="1" applyAlignment="1">
      <alignment horizontal="right"/>
    </xf>
    <xf numFmtId="165" fontId="2" fillId="3" borderId="0" xfId="0" applyNumberFormat="1" applyFont="1" applyFill="1" applyAlignment="1" applyProtection="1">
      <alignment horizontal="right"/>
    </xf>
    <xf numFmtId="165" fontId="2" fillId="3" borderId="3" xfId="0" applyNumberFormat="1" applyFont="1" applyFill="1" applyBorder="1" applyAlignment="1" applyProtection="1">
      <alignment horizontal="right"/>
    </xf>
    <xf numFmtId="0" fontId="2" fillId="0" borderId="0" xfId="0" applyFont="1" applyProtection="1">
      <protection locked="0"/>
    </xf>
    <xf numFmtId="165" fontId="2" fillId="0" borderId="0" xfId="0" applyNumberFormat="1" applyFont="1" applyAlignment="1" applyProtection="1">
      <alignment horizontal="right"/>
      <protection locked="0"/>
    </xf>
    <xf numFmtId="0" fontId="2" fillId="0" borderId="0" xfId="0" applyFont="1" applyAlignment="1" applyProtection="1">
      <alignment horizontal="right"/>
      <protection locked="0"/>
    </xf>
    <xf numFmtId="0" fontId="2" fillId="0" borderId="3" xfId="0" applyFont="1" applyBorder="1" applyProtection="1">
      <protection locked="0"/>
    </xf>
    <xf numFmtId="165" fontId="2" fillId="0" borderId="3" xfId="0" applyNumberFormat="1"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2" borderId="1" xfId="0" applyFont="1" applyFill="1" applyBorder="1" applyAlignment="1" applyProtection="1">
      <alignment horizontal="left" indent="2"/>
      <protection locked="0"/>
    </xf>
    <xf numFmtId="0" fontId="2" fillId="0" borderId="0" xfId="0" applyFont="1" applyAlignment="1" applyProtection="1">
      <alignment horizontal="left" indent="2"/>
      <protection locked="0"/>
    </xf>
    <xf numFmtId="0" fontId="1" fillId="2" borderId="2" xfId="0" applyFont="1" applyFill="1" applyBorder="1" applyAlignment="1" applyProtection="1">
      <alignment horizontal="left" indent="2"/>
      <protection locked="0"/>
    </xf>
    <xf numFmtId="165" fontId="1" fillId="2" borderId="2" xfId="0" applyNumberFormat="1" applyFont="1" applyFill="1" applyBorder="1" applyAlignment="1" applyProtection="1">
      <alignment horizontal="left" indent="2"/>
    </xf>
    <xf numFmtId="0" fontId="2" fillId="0" borderId="3" xfId="0" applyFont="1" applyBorder="1" applyAlignment="1" applyProtection="1">
      <alignment horizontal="left" indent="2"/>
      <protection locked="0"/>
    </xf>
    <xf numFmtId="0" fontId="2" fillId="0" borderId="0" xfId="0" applyFont="1" applyBorder="1" applyAlignment="1">
      <alignment horizontal="left" indent="2"/>
    </xf>
    <xf numFmtId="0" fontId="2" fillId="0" borderId="0" xfId="0" applyFont="1" applyAlignment="1">
      <alignment horizontal="left" indent="2"/>
    </xf>
    <xf numFmtId="49" fontId="1" fillId="2" borderId="0" xfId="0" applyNumberFormat="1" applyFont="1" applyFill="1" applyAlignment="1">
      <alignment horizontal="left" vertical="center"/>
    </xf>
    <xf numFmtId="49" fontId="1" fillId="2" borderId="1" xfId="0" applyNumberFormat="1" applyFont="1" applyFill="1" applyBorder="1" applyAlignment="1">
      <alignment horizontal="left" vertical="center"/>
    </xf>
    <xf numFmtId="49" fontId="2" fillId="0" borderId="0" xfId="0" applyNumberFormat="1" applyFont="1" applyAlignment="1">
      <alignment horizontal="left"/>
    </xf>
    <xf numFmtId="49" fontId="1" fillId="2" borderId="2" xfId="0" applyNumberFormat="1" applyFont="1" applyFill="1" applyBorder="1" applyAlignment="1">
      <alignment horizontal="left"/>
    </xf>
    <xf numFmtId="49" fontId="2" fillId="0" borderId="0" xfId="0" applyNumberFormat="1" applyFont="1" applyAlignment="1" applyProtection="1">
      <alignment horizontal="left"/>
      <protection locked="0"/>
    </xf>
    <xf numFmtId="49" fontId="2" fillId="0" borderId="3" xfId="0" applyNumberFormat="1" applyFont="1" applyBorder="1" applyAlignment="1" applyProtection="1">
      <alignment horizontal="left"/>
      <protection locked="0"/>
    </xf>
    <xf numFmtId="49" fontId="2" fillId="0" borderId="0" xfId="0" applyNumberFormat="1" applyFont="1" applyBorder="1" applyAlignment="1">
      <alignment horizontal="left"/>
    </xf>
    <xf numFmtId="0" fontId="2" fillId="2" borderId="2" xfId="0" applyFont="1" applyFill="1" applyBorder="1" applyProtection="1">
      <protection locked="0"/>
    </xf>
    <xf numFmtId="165" fontId="2" fillId="2" borderId="2" xfId="0" applyNumberFormat="1" applyFont="1" applyFill="1" applyBorder="1" applyAlignment="1" applyProtection="1">
      <alignment horizontal="right"/>
      <protection locked="0"/>
    </xf>
    <xf numFmtId="0" fontId="2" fillId="2" borderId="2" xfId="0" applyFont="1" applyFill="1" applyBorder="1" applyAlignment="1" applyProtection="1">
      <alignment horizontal="right"/>
      <protection locked="0"/>
    </xf>
    <xf numFmtId="165" fontId="2" fillId="2" borderId="2" xfId="0" applyNumberFormat="1" applyFont="1" applyFill="1" applyBorder="1" applyAlignment="1" applyProtection="1">
      <alignment horizontal="right"/>
    </xf>
    <xf numFmtId="49" fontId="1" fillId="2" borderId="2" xfId="0" applyNumberFormat="1" applyFont="1" applyFill="1" applyBorder="1" applyAlignment="1" applyProtection="1">
      <alignment horizontal="left"/>
      <protection locked="0"/>
    </xf>
    <xf numFmtId="0" fontId="1" fillId="2" borderId="0" xfId="0" applyFont="1" applyFill="1" applyAlignment="1">
      <alignment horizontal="left" vertical="center"/>
    </xf>
    <xf numFmtId="0" fontId="1" fillId="0" borderId="0" xfId="0" applyFont="1" applyAlignment="1">
      <alignment horizontal="left" indent="2"/>
    </xf>
    <xf numFmtId="0" fontId="2" fillId="0" borderId="4" xfId="0" applyFont="1" applyBorder="1" applyAlignment="1">
      <alignment horizontal="left" vertical="top" wrapText="1" indent="2"/>
    </xf>
    <xf numFmtId="0" fontId="2" fillId="0" borderId="5" xfId="0" applyFont="1" applyBorder="1" applyAlignment="1">
      <alignment horizontal="left" vertical="top" wrapText="1" indent="2"/>
    </xf>
    <xf numFmtId="0" fontId="2" fillId="0" borderId="6" xfId="0" applyFont="1" applyBorder="1" applyAlignment="1">
      <alignment horizontal="left" vertical="top"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1695450</xdr:colOff>
      <xdr:row>0</xdr:row>
      <xdr:rowOff>0</xdr:rowOff>
    </xdr:from>
    <xdr:to>
      <xdr:col>5</xdr:col>
      <xdr:colOff>3324225</xdr:colOff>
      <xdr:row>4</xdr:row>
      <xdr:rowOff>76200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8075" y="0"/>
          <a:ext cx="162877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Normal="100" workbookViewId="0">
      <selection activeCell="F21" sqref="F21"/>
    </sheetView>
  </sheetViews>
  <sheetFormatPr defaultColWidth="9.140625" defaultRowHeight="15.75" x14ac:dyDescent="0.3"/>
  <cols>
    <col min="1" max="1" width="9.140625" style="35"/>
    <col min="2" max="2" width="37.85546875" style="3" customWidth="1"/>
    <col min="3" max="3" width="11.140625" style="7" customWidth="1"/>
    <col min="4" max="4" width="11.140625" style="4" customWidth="1"/>
    <col min="5" max="5" width="11.140625" style="7" customWidth="1"/>
    <col min="6" max="6" width="50.5703125" style="32" customWidth="1"/>
  </cols>
  <sheetData>
    <row r="1" spans="1:6" ht="15.75" customHeight="1" x14ac:dyDescent="0.25">
      <c r="A1" s="33"/>
      <c r="B1" s="8" t="s">
        <v>0</v>
      </c>
      <c r="C1" s="45" t="s">
        <v>18</v>
      </c>
      <c r="D1" s="45"/>
      <c r="E1" s="45"/>
      <c r="F1" s="45"/>
    </row>
    <row r="2" spans="1:6" ht="16.5" thickBot="1" x14ac:dyDescent="0.35">
      <c r="A2" s="34"/>
      <c r="B2" s="9" t="s">
        <v>1</v>
      </c>
      <c r="C2" s="10">
        <v>3</v>
      </c>
      <c r="D2" s="11"/>
      <c r="E2" s="12"/>
      <c r="F2" s="26"/>
    </row>
    <row r="3" spans="1:6" x14ac:dyDescent="0.3">
      <c r="F3" s="27"/>
    </row>
    <row r="4" spans="1:6" x14ac:dyDescent="0.3">
      <c r="F4" s="27"/>
    </row>
    <row r="5" spans="1:6" ht="16.5" thickBot="1" x14ac:dyDescent="0.35">
      <c r="A5" s="36"/>
      <c r="B5" s="1" t="s">
        <v>2</v>
      </c>
      <c r="C5" s="6" t="s">
        <v>3</v>
      </c>
      <c r="D5" s="2" t="s">
        <v>4</v>
      </c>
      <c r="E5" s="6" t="s">
        <v>5</v>
      </c>
      <c r="F5" s="28" t="s">
        <v>6</v>
      </c>
    </row>
    <row r="6" spans="1:6" ht="16.5" thickTop="1" x14ac:dyDescent="0.3">
      <c r="F6" s="27"/>
    </row>
    <row r="7" spans="1:6" ht="16.5" thickBot="1" x14ac:dyDescent="0.35">
      <c r="A7" s="36" t="s">
        <v>19</v>
      </c>
      <c r="B7" s="1"/>
      <c r="C7" s="6"/>
      <c r="D7" s="2"/>
      <c r="E7" s="6"/>
      <c r="F7" s="29">
        <f>SUM(E8:E12)</f>
        <v>45500</v>
      </c>
    </row>
    <row r="8" spans="1:6" ht="16.5" thickTop="1" x14ac:dyDescent="0.3">
      <c r="A8" s="37"/>
      <c r="B8" s="20" t="s">
        <v>20</v>
      </c>
      <c r="C8" s="21">
        <v>7500</v>
      </c>
      <c r="D8" s="22">
        <v>1</v>
      </c>
      <c r="E8" s="18">
        <f>SUM(C8*D8)</f>
        <v>7500</v>
      </c>
      <c r="F8" s="27"/>
    </row>
    <row r="9" spans="1:6" x14ac:dyDescent="0.3">
      <c r="A9" s="37"/>
      <c r="B9" s="20" t="s">
        <v>21</v>
      </c>
      <c r="C9" s="21">
        <v>28000</v>
      </c>
      <c r="D9" s="22">
        <v>1</v>
      </c>
      <c r="E9" s="18">
        <f t="shared" ref="E9:E12" si="0">SUM(C9*D9)</f>
        <v>28000</v>
      </c>
      <c r="F9" s="27"/>
    </row>
    <row r="10" spans="1:6" x14ac:dyDescent="0.3">
      <c r="A10" s="37"/>
      <c r="B10" s="20" t="s">
        <v>22</v>
      </c>
      <c r="C10" s="21">
        <v>10000</v>
      </c>
      <c r="D10" s="22">
        <v>1</v>
      </c>
      <c r="E10" s="18">
        <f t="shared" si="0"/>
        <v>10000</v>
      </c>
      <c r="F10" s="27" t="s">
        <v>23</v>
      </c>
    </row>
    <row r="11" spans="1:6" x14ac:dyDescent="0.3">
      <c r="A11" s="37"/>
      <c r="B11" s="20"/>
      <c r="C11" s="21"/>
      <c r="D11" s="22"/>
      <c r="E11" s="18">
        <f t="shared" si="0"/>
        <v>0</v>
      </c>
      <c r="F11" s="27"/>
    </row>
    <row r="12" spans="1:6" x14ac:dyDescent="0.3">
      <c r="A12" s="37"/>
      <c r="B12" s="20"/>
      <c r="C12" s="21"/>
      <c r="D12" s="22"/>
      <c r="E12" s="18">
        <f t="shared" si="0"/>
        <v>0</v>
      </c>
      <c r="F12" s="27"/>
    </row>
    <row r="13" spans="1:6" ht="16.5" thickBot="1" x14ac:dyDescent="0.35">
      <c r="A13" s="44" t="s">
        <v>24</v>
      </c>
      <c r="B13" s="40"/>
      <c r="C13" s="41"/>
      <c r="D13" s="42"/>
      <c r="E13" s="43"/>
      <c r="F13" s="29">
        <f>SUM(E14:E23)</f>
        <v>103586</v>
      </c>
    </row>
    <row r="14" spans="1:6" ht="16.5" thickTop="1" x14ac:dyDescent="0.3">
      <c r="A14" s="37"/>
      <c r="B14" s="20" t="s">
        <v>25</v>
      </c>
      <c r="C14" s="21">
        <v>3000</v>
      </c>
      <c r="D14" s="22">
        <v>1</v>
      </c>
      <c r="E14" s="18">
        <f>SUM(C14*D14)</f>
        <v>3000</v>
      </c>
      <c r="F14" s="27"/>
    </row>
    <row r="15" spans="1:6" x14ac:dyDescent="0.3">
      <c r="A15" s="37"/>
      <c r="B15" s="20" t="s">
        <v>26</v>
      </c>
      <c r="C15" s="21">
        <v>6000</v>
      </c>
      <c r="D15" s="22">
        <v>1</v>
      </c>
      <c r="E15" s="18">
        <f t="shared" ref="E15:E23" si="1">SUM(C15*D15)</f>
        <v>6000</v>
      </c>
      <c r="F15" s="27" t="s">
        <v>27</v>
      </c>
    </row>
    <row r="16" spans="1:6" x14ac:dyDescent="0.3">
      <c r="A16" s="37"/>
      <c r="B16" s="20" t="s">
        <v>28</v>
      </c>
      <c r="C16" s="21">
        <v>6000</v>
      </c>
      <c r="D16" s="22">
        <v>1</v>
      </c>
      <c r="E16" s="18">
        <f t="shared" si="1"/>
        <v>6000</v>
      </c>
      <c r="F16" s="27" t="s">
        <v>29</v>
      </c>
    </row>
    <row r="17" spans="1:6" x14ac:dyDescent="0.3">
      <c r="A17" s="37"/>
      <c r="B17" s="20" t="s">
        <v>30</v>
      </c>
      <c r="C17" s="21">
        <v>8000</v>
      </c>
      <c r="D17" s="22">
        <v>1</v>
      </c>
      <c r="E17" s="18">
        <f t="shared" si="1"/>
        <v>8000</v>
      </c>
      <c r="F17" s="27" t="s">
        <v>31</v>
      </c>
    </row>
    <row r="18" spans="1:6" x14ac:dyDescent="0.3">
      <c r="A18" s="37"/>
      <c r="B18" s="20" t="s">
        <v>32</v>
      </c>
      <c r="C18" s="21">
        <v>6000</v>
      </c>
      <c r="D18" s="22">
        <v>1</v>
      </c>
      <c r="E18" s="18">
        <f t="shared" si="1"/>
        <v>6000</v>
      </c>
      <c r="F18" s="27" t="s">
        <v>38</v>
      </c>
    </row>
    <row r="19" spans="1:6" x14ac:dyDescent="0.3">
      <c r="A19" s="37"/>
      <c r="B19" s="20" t="s">
        <v>33</v>
      </c>
      <c r="C19" s="21">
        <v>7500</v>
      </c>
      <c r="D19" s="22">
        <v>1</v>
      </c>
      <c r="E19" s="18">
        <f t="shared" si="1"/>
        <v>7500</v>
      </c>
      <c r="F19" s="27" t="s">
        <v>39</v>
      </c>
    </row>
    <row r="20" spans="1:6" x14ac:dyDescent="0.3">
      <c r="A20" s="37"/>
      <c r="B20" s="20" t="s">
        <v>34</v>
      </c>
      <c r="C20" s="21">
        <v>67086</v>
      </c>
      <c r="D20" s="22">
        <v>1</v>
      </c>
      <c r="E20" s="18">
        <f t="shared" si="1"/>
        <v>67086</v>
      </c>
      <c r="F20" s="27" t="s">
        <v>35</v>
      </c>
    </row>
    <row r="21" spans="1:6" x14ac:dyDescent="0.3">
      <c r="A21" s="37"/>
      <c r="B21" s="20"/>
      <c r="C21" s="21"/>
      <c r="D21" s="22"/>
      <c r="E21" s="18">
        <f t="shared" si="1"/>
        <v>0</v>
      </c>
      <c r="F21" s="27"/>
    </row>
    <row r="22" spans="1:6" x14ac:dyDescent="0.3">
      <c r="A22" s="37"/>
      <c r="B22" s="20"/>
      <c r="C22" s="21"/>
      <c r="D22" s="22"/>
      <c r="E22" s="18">
        <f t="shared" si="1"/>
        <v>0</v>
      </c>
      <c r="F22" s="27"/>
    </row>
    <row r="23" spans="1:6" x14ac:dyDescent="0.3">
      <c r="A23" s="37"/>
      <c r="B23" s="20"/>
      <c r="C23" s="21"/>
      <c r="D23" s="22"/>
      <c r="E23" s="18">
        <f t="shared" si="1"/>
        <v>0</v>
      </c>
      <c r="F23" s="27"/>
    </row>
    <row r="24" spans="1:6" ht="16.5" thickBot="1" x14ac:dyDescent="0.35">
      <c r="A24" s="38"/>
      <c r="B24" s="23"/>
      <c r="C24" s="24"/>
      <c r="D24" s="25"/>
      <c r="E24" s="19"/>
      <c r="F24" s="30"/>
    </row>
    <row r="25" spans="1:6" ht="16.5" thickTop="1" x14ac:dyDescent="0.3">
      <c r="A25" s="39"/>
      <c r="B25" s="15"/>
      <c r="C25" s="16"/>
      <c r="D25" s="17"/>
      <c r="E25" s="16"/>
      <c r="F25" s="31"/>
    </row>
    <row r="26" spans="1:6" ht="16.5" x14ac:dyDescent="0.35">
      <c r="A26" s="13" t="s">
        <v>17</v>
      </c>
      <c r="B26" s="5"/>
    </row>
    <row r="27" spans="1:6" ht="16.5" x14ac:dyDescent="0.35">
      <c r="A27" s="14" t="s">
        <v>7</v>
      </c>
      <c r="B27" s="5" t="s">
        <v>8</v>
      </c>
      <c r="F27" s="46" t="s">
        <v>36</v>
      </c>
    </row>
    <row r="28" spans="1:6" ht="16.5" x14ac:dyDescent="0.35">
      <c r="A28" s="14" t="s">
        <v>9</v>
      </c>
      <c r="B28" s="5" t="s">
        <v>10</v>
      </c>
      <c r="F28" s="47" t="s">
        <v>37</v>
      </c>
    </row>
    <row r="29" spans="1:6" ht="16.5" x14ac:dyDescent="0.35">
      <c r="A29" s="14" t="s">
        <v>11</v>
      </c>
      <c r="B29" s="5" t="s">
        <v>12</v>
      </c>
      <c r="F29" s="48"/>
    </row>
    <row r="30" spans="1:6" ht="16.5" x14ac:dyDescent="0.35">
      <c r="A30" s="14" t="s">
        <v>13</v>
      </c>
      <c r="B30" s="5" t="s">
        <v>14</v>
      </c>
      <c r="F30" s="48"/>
    </row>
    <row r="31" spans="1:6" ht="16.5" x14ac:dyDescent="0.35">
      <c r="A31" s="14" t="s">
        <v>15</v>
      </c>
      <c r="B31" s="5" t="s">
        <v>16</v>
      </c>
      <c r="F31" s="48"/>
    </row>
    <row r="32" spans="1:6" x14ac:dyDescent="0.3">
      <c r="F32" s="48"/>
    </row>
    <row r="33" spans="6:6" x14ac:dyDescent="0.3">
      <c r="F33" s="48"/>
    </row>
    <row r="34" spans="6:6" x14ac:dyDescent="0.3">
      <c r="F34" s="48"/>
    </row>
    <row r="35" spans="6:6" x14ac:dyDescent="0.3">
      <c r="F35" s="48"/>
    </row>
    <row r="36" spans="6:6" x14ac:dyDescent="0.3">
      <c r="F36" s="48"/>
    </row>
    <row r="37" spans="6:6" x14ac:dyDescent="0.3">
      <c r="F37" s="48"/>
    </row>
    <row r="38" spans="6:6" x14ac:dyDescent="0.3">
      <c r="F38" s="48"/>
    </row>
    <row r="39" spans="6:6" x14ac:dyDescent="0.3">
      <c r="F39" s="48"/>
    </row>
    <row r="40" spans="6:6" x14ac:dyDescent="0.3">
      <c r="F40" s="48"/>
    </row>
    <row r="41" spans="6:6" x14ac:dyDescent="0.3">
      <c r="F41" s="49"/>
    </row>
  </sheetData>
  <sheetProtection insertRows="0" deleteRows="0" selectLockedCells="1"/>
  <mergeCells count="2">
    <mergeCell ref="C1:F1"/>
    <mergeCell ref="F28:F41"/>
  </mergeCells>
  <pageMargins left="0.7" right="0.7" top="0.75" bottom="0.75" header="0.3" footer="0.3"/>
  <pageSetup paperSize="9" orientation="landscape" r:id="rId1"/>
  <headerFooter>
    <oddHeader>&amp;L&amp;"Trebuchet MS,Bold"Hull 2017 Draft Budget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F3B45B5-2FCF-4870-ADE7-DEBCDCA80C13}"/>
</file>

<file path=customXml/itemProps2.xml><?xml version="1.0" encoding="utf-8"?>
<ds:datastoreItem xmlns:ds="http://schemas.openxmlformats.org/officeDocument/2006/customXml" ds:itemID="{0FB8271E-AA19-41CB-BF33-96485411AB8D}"/>
</file>

<file path=customXml/itemProps3.xml><?xml version="1.0" encoding="utf-8"?>
<ds:datastoreItem xmlns:ds="http://schemas.openxmlformats.org/officeDocument/2006/customXml" ds:itemID="{010BB445-26C7-4701-A7DD-0987B92371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Bridge to Oct 16</vt:lpstr>
    </vt:vector>
  </TitlesOfParts>
  <Company>Hull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Chris Clay</cp:lastModifiedBy>
  <dcterms:created xsi:type="dcterms:W3CDTF">2016-05-15T10:50:05Z</dcterms:created>
  <dcterms:modified xsi:type="dcterms:W3CDTF">2016-08-14T14:43:49Z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