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bec\Dropbox\2017\Our Street Our Stage\CCP Project update - JAN\"/>
    </mc:Choice>
  </mc:AlternateContent>
  <bookViews>
    <workbookView xWindow="0" yWindow="0" windowWidth="20490" windowHeight="6930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34" i="1" l="1"/>
  <c r="E33" i="1"/>
  <c r="E32" i="1"/>
  <c r="E31" i="1"/>
  <c r="E30" i="1"/>
  <c r="E29" i="1"/>
  <c r="D17" i="7" l="1"/>
  <c r="C17" i="7"/>
  <c r="E16" i="7"/>
  <c r="E15" i="7"/>
  <c r="E14" i="7"/>
  <c r="E13" i="7"/>
  <c r="E12" i="7"/>
  <c r="E11" i="7"/>
  <c r="E10" i="7"/>
  <c r="E9" i="7"/>
  <c r="E8" i="7"/>
  <c r="E7" i="7"/>
  <c r="C17" i="1"/>
  <c r="D17" i="1"/>
  <c r="C36" i="1"/>
  <c r="D36" i="1"/>
  <c r="E21" i="1"/>
  <c r="E22" i="1"/>
  <c r="E23" i="1"/>
  <c r="E24" i="1"/>
  <c r="E25" i="1"/>
  <c r="E26" i="1"/>
  <c r="E27" i="1"/>
  <c r="E28" i="1"/>
  <c r="E35" i="1"/>
  <c r="E20" i="1"/>
  <c r="E8" i="1"/>
  <c r="E9" i="1"/>
  <c r="E10" i="1"/>
  <c r="E11" i="1"/>
  <c r="E12" i="1"/>
  <c r="E13" i="1"/>
  <c r="E14" i="1"/>
  <c r="E15" i="1"/>
  <c r="E16" i="1"/>
  <c r="E7" i="1"/>
  <c r="E17" i="7" l="1"/>
  <c r="E36" i="1"/>
  <c r="E17" i="1"/>
</calcChain>
</file>

<file path=xl/sharedStrings.xml><?xml version="1.0" encoding="utf-8"?>
<sst xmlns="http://schemas.openxmlformats.org/spreadsheetml/2006/main" count="151" uniqueCount="99">
  <si>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</si>
  <si>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</si>
  <si>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</si>
  <si>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</si>
  <si>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</si>
  <si>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</si>
  <si>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</si>
  <si>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</si>
  <si>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</si>
  <si>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</si>
  <si>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</si>
  <si>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</si>
  <si>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</si>
  <si>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</si>
  <si>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</si>
  <si>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</si>
  <si>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</si>
  <si>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</si>
  <si>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</si>
  <si>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</si>
  <si>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</si>
  <si>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</si>
  <si>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</si>
  <si>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</si>
  <si>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</si>
  <si>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</si>
  <si>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</si>
  <si>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</si>
  <si>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</si>
  <si>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</si>
  <si>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</si>
  <si>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</si>
  <si>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</si>
  <si>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</si>
  <si>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</si>
  <si>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</si>
  <si>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</si>
  <si>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</si>
  <si>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</si>
  <si>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</si>
  <si>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</si>
  <si>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</si>
  <si>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</si>
  <si>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</si>
  <si>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</si>
  <si>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</si>
  <si>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</si>
  <si>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</si>
  <si>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</si>
  <si>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</si>
  <si>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</si>
  <si>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</si>
  <si>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</si>
  <si>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</si>
  <si>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</si>
  <si>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</si>
  <si>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</si>
  <si>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</si>
  <si>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</si>
  <si>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</si>
  <si>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</si>
  <si>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</si>
  <si>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</si>
  <si>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</si>
  <si>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CCP</t>
  </si>
  <si>
    <t>Arts Council England</t>
  </si>
  <si>
    <t>Split Infinitive</t>
  </si>
  <si>
    <t>HCC Grants to Arts</t>
  </si>
  <si>
    <t>KCOM</t>
  </si>
  <si>
    <t>Unsuccessful</t>
  </si>
  <si>
    <t>Heritage Lottery Fund</t>
  </si>
  <si>
    <t>Pending</t>
  </si>
  <si>
    <t>Local traders</t>
  </si>
  <si>
    <t>Crowdfunding</t>
  </si>
  <si>
    <t>AF contribution</t>
  </si>
  <si>
    <t xml:space="preserve">Road closure </t>
  </si>
  <si>
    <t>Event staffing</t>
  </si>
  <si>
    <t>Artists fee - Dan Bye + Boff Whalley</t>
  </si>
  <si>
    <t>Freedom Choir</t>
  </si>
  <si>
    <t>Dancers</t>
  </si>
  <si>
    <t>Artists fee - Jon Beney</t>
  </si>
  <si>
    <t>Visual artist</t>
  </si>
  <si>
    <t>Artists fee - Broccolily</t>
  </si>
  <si>
    <t>Staffing - Production Manager 36days @ 95pd</t>
  </si>
  <si>
    <t>Staffing - Technical Stage Manager – 15 @ 95pd</t>
  </si>
  <si>
    <t>Staffing - Historian</t>
  </si>
  <si>
    <t>Marketing</t>
  </si>
  <si>
    <t>Documentation - legacy: programme, planters, design commission, plaque</t>
  </si>
  <si>
    <t>Sound and LX equipment</t>
  </si>
  <si>
    <t>Accessibility</t>
  </si>
  <si>
    <t>Contingency @ 3%</t>
  </si>
  <si>
    <t>Dependent on HLF funding outcome</t>
  </si>
  <si>
    <t>Meetings with Prestige Support and HCC</t>
  </si>
  <si>
    <t>Unsuccessful funding application</t>
  </si>
  <si>
    <t>Reassessment by team, more marketing needed</t>
  </si>
  <si>
    <t>Hull University – Project Assistants from MA Theatremaking course x 6</t>
  </si>
  <si>
    <t>Businesses – rehearsals, use of space etc</t>
  </si>
  <si>
    <t>Hull Uni + Hull Truck - Rehearsal and workshop space (15 days)</t>
  </si>
  <si>
    <t xml:space="preserve">Consultancy and advice – Hull Truck Theatre and Freedom Festival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</si>
</sst>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H5" sqref="H5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3"/>
  <sheetViews>
    <sheetView zoomScale="80" zoomScaleNormal="80" workbookViewId="0">
      <selection activeCell="F37" sqref="F37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39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/>
      <c r="C3" s="34"/>
      <c r="D3" s="34"/>
      <c r="E3" s="34"/>
      <c r="F3" s="34"/>
    </row>
    <row r="4" spans="1:6" x14ac:dyDescent="0.3">
      <c r="A4" s="3" t="s">
        <v>41</v>
      </c>
      <c r="B4" s="33"/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56</v>
      </c>
      <c r="B7" s="7" t="s">
        <v>64</v>
      </c>
      <c r="C7" s="8">
        <v>14000</v>
      </c>
      <c r="D7" s="8">
        <v>14000</v>
      </c>
      <c r="E7" s="8">
        <f>C7-D7</f>
        <v>0</v>
      </c>
      <c r="F7" s="7"/>
    </row>
    <row r="8" spans="1:6" x14ac:dyDescent="0.3">
      <c r="A8" s="30" t="s">
        <v>56</v>
      </c>
      <c r="B8" s="7" t="s">
        <v>65</v>
      </c>
      <c r="C8" s="8">
        <v>1300</v>
      </c>
      <c r="D8" s="8">
        <v>9745</v>
      </c>
      <c r="E8" s="8">
        <f t="shared" ref="E8:E16" si="0">C8-D8</f>
        <v>-8445</v>
      </c>
      <c r="F8" s="7" t="s">
        <v>71</v>
      </c>
    </row>
    <row r="9" spans="1:6" x14ac:dyDescent="0.3">
      <c r="A9" s="30" t="s">
        <v>56</v>
      </c>
      <c r="B9" s="7" t="s">
        <v>66</v>
      </c>
      <c r="C9" s="8">
        <v>0</v>
      </c>
      <c r="D9" s="8">
        <v>500</v>
      </c>
      <c r="E9" s="8">
        <f t="shared" si="0"/>
        <v>-500</v>
      </c>
      <c r="F9" s="7"/>
    </row>
    <row r="10" spans="1:6" x14ac:dyDescent="0.3">
      <c r="A10" s="30" t="s">
        <v>56</v>
      </c>
      <c r="B10" s="7" t="s">
        <v>67</v>
      </c>
      <c r="C10" s="8">
        <v>3000</v>
      </c>
      <c r="D10" s="8">
        <v>3000</v>
      </c>
      <c r="E10" s="8">
        <f t="shared" si="0"/>
        <v>0</v>
      </c>
      <c r="F10" s="7" t="s">
        <v>71</v>
      </c>
    </row>
    <row r="11" spans="1:6" x14ac:dyDescent="0.3">
      <c r="A11" s="30" t="s">
        <v>56</v>
      </c>
      <c r="B11" s="7" t="s">
        <v>68</v>
      </c>
      <c r="C11" s="8">
        <v>1000</v>
      </c>
      <c r="D11" s="8">
        <v>0</v>
      </c>
      <c r="E11" s="8">
        <f t="shared" si="0"/>
        <v>1000</v>
      </c>
      <c r="F11" s="7" t="s">
        <v>69</v>
      </c>
    </row>
    <row r="12" spans="1:6" x14ac:dyDescent="0.3">
      <c r="A12" s="30" t="s">
        <v>56</v>
      </c>
      <c r="B12" s="7" t="s">
        <v>70</v>
      </c>
      <c r="C12" s="8">
        <v>0</v>
      </c>
      <c r="D12" s="8">
        <v>17500</v>
      </c>
      <c r="E12" s="8">
        <f t="shared" si="0"/>
        <v>-17500</v>
      </c>
      <c r="F12" s="7" t="s">
        <v>71</v>
      </c>
    </row>
    <row r="13" spans="1:6" x14ac:dyDescent="0.3">
      <c r="A13" s="30" t="s">
        <v>57</v>
      </c>
      <c r="B13" s="7" t="s">
        <v>72</v>
      </c>
      <c r="C13" s="8">
        <v>1000</v>
      </c>
      <c r="D13" s="8">
        <v>1000</v>
      </c>
      <c r="E13" s="8">
        <f t="shared" si="0"/>
        <v>0</v>
      </c>
      <c r="F13" s="7"/>
    </row>
    <row r="14" spans="1:6" x14ac:dyDescent="0.3">
      <c r="A14" s="30" t="s">
        <v>55</v>
      </c>
      <c r="B14" s="7" t="s">
        <v>73</v>
      </c>
      <c r="C14" s="8">
        <v>1000</v>
      </c>
      <c r="D14" s="8">
        <v>1000</v>
      </c>
      <c r="E14" s="8">
        <f t="shared" si="0"/>
        <v>0</v>
      </c>
      <c r="F14" s="7"/>
    </row>
    <row r="15" spans="1:6" x14ac:dyDescent="0.3">
      <c r="A15" s="30" t="s">
        <v>55</v>
      </c>
      <c r="B15" s="7" t="s">
        <v>74</v>
      </c>
      <c r="C15" s="8">
        <v>500</v>
      </c>
      <c r="D15" s="8">
        <v>2000</v>
      </c>
      <c r="E15" s="8">
        <f t="shared" si="0"/>
        <v>-1500</v>
      </c>
      <c r="F15" s="7"/>
    </row>
    <row r="16" spans="1:6" x14ac:dyDescent="0.3">
      <c r="A16" s="30"/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48</v>
      </c>
      <c r="B17" s="36"/>
      <c r="C17" s="25">
        <f t="shared" ref="C17:D17" si="1">SUM(C7:C16)</f>
        <v>21800</v>
      </c>
      <c r="D17" s="25">
        <f t="shared" si="1"/>
        <v>48745</v>
      </c>
      <c r="E17" s="25">
        <f>SUM(E7:E16)</f>
        <v>-26945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5" t="s">
        <v>49</v>
      </c>
      <c r="B19" s="5" t="s">
        <v>43</v>
      </c>
      <c r="C19" s="28" t="s">
        <v>44</v>
      </c>
      <c r="D19" s="28" t="s">
        <v>45</v>
      </c>
      <c r="E19" s="29" t="s">
        <v>46</v>
      </c>
      <c r="F19" s="5" t="s">
        <v>47</v>
      </c>
    </row>
    <row r="20" spans="1:6" x14ac:dyDescent="0.3">
      <c r="A20" s="12" t="s">
        <v>60</v>
      </c>
      <c r="B20" s="7" t="s">
        <v>75</v>
      </c>
      <c r="C20" s="8">
        <v>10000</v>
      </c>
      <c r="D20" s="8">
        <v>7000</v>
      </c>
      <c r="E20" s="8">
        <f>C20-D20</f>
        <v>3000</v>
      </c>
      <c r="F20" s="7" t="s">
        <v>92</v>
      </c>
    </row>
    <row r="21" spans="1:6" x14ac:dyDescent="0.3">
      <c r="A21" s="12" t="s">
        <v>60</v>
      </c>
      <c r="B21" s="7" t="s">
        <v>76</v>
      </c>
      <c r="C21" s="8">
        <v>4800</v>
      </c>
      <c r="D21" s="8">
        <v>4800</v>
      </c>
      <c r="E21" s="8">
        <f t="shared" ref="E21:E35" si="2">C21-D21</f>
        <v>0</v>
      </c>
      <c r="F21" s="7"/>
    </row>
    <row r="22" spans="1:6" x14ac:dyDescent="0.3">
      <c r="A22" s="12" t="s">
        <v>60</v>
      </c>
      <c r="B22" s="7" t="s">
        <v>77</v>
      </c>
      <c r="C22" s="8">
        <v>4000</v>
      </c>
      <c r="D22" s="8">
        <v>4000</v>
      </c>
      <c r="E22" s="8">
        <f t="shared" si="2"/>
        <v>0</v>
      </c>
      <c r="F22" s="7"/>
    </row>
    <row r="23" spans="1:6" x14ac:dyDescent="0.3">
      <c r="A23" s="12" t="s">
        <v>60</v>
      </c>
      <c r="B23" s="7" t="s">
        <v>78</v>
      </c>
      <c r="C23" s="8">
        <v>1500</v>
      </c>
      <c r="D23" s="8">
        <v>1000</v>
      </c>
      <c r="E23" s="8">
        <f t="shared" si="2"/>
        <v>500</v>
      </c>
      <c r="F23" s="7" t="s">
        <v>93</v>
      </c>
    </row>
    <row r="24" spans="1:6" x14ac:dyDescent="0.3">
      <c r="A24" s="12" t="s">
        <v>60</v>
      </c>
      <c r="B24" s="7" t="s">
        <v>79</v>
      </c>
      <c r="C24" s="8">
        <v>4000</v>
      </c>
      <c r="D24" s="8">
        <v>4000</v>
      </c>
      <c r="E24" s="8">
        <f t="shared" si="2"/>
        <v>0</v>
      </c>
      <c r="F24" s="7"/>
    </row>
    <row r="25" spans="1:6" x14ac:dyDescent="0.3">
      <c r="A25" s="12" t="s">
        <v>60</v>
      </c>
      <c r="B25" s="7" t="s">
        <v>80</v>
      </c>
      <c r="C25" s="8">
        <v>2000</v>
      </c>
      <c r="D25" s="8">
        <v>2000</v>
      </c>
      <c r="E25" s="8">
        <f t="shared" si="2"/>
        <v>0</v>
      </c>
      <c r="F25" s="7"/>
    </row>
    <row r="26" spans="1:6" x14ac:dyDescent="0.3">
      <c r="A26" s="12" t="s">
        <v>60</v>
      </c>
      <c r="B26" s="7" t="s">
        <v>81</v>
      </c>
      <c r="C26" s="8">
        <v>2000</v>
      </c>
      <c r="D26" s="8">
        <v>2000</v>
      </c>
      <c r="E26" s="8">
        <f t="shared" si="2"/>
        <v>0</v>
      </c>
      <c r="F26" s="7"/>
    </row>
    <row r="27" spans="1:6" x14ac:dyDescent="0.3">
      <c r="A27" s="12" t="s">
        <v>60</v>
      </c>
      <c r="B27" s="7" t="s">
        <v>82</v>
      </c>
      <c r="C27" s="8">
        <v>3000</v>
      </c>
      <c r="D27" s="8">
        <v>3000</v>
      </c>
      <c r="E27" s="8">
        <f t="shared" si="2"/>
        <v>0</v>
      </c>
      <c r="F27" s="7"/>
    </row>
    <row r="28" spans="1:6" x14ac:dyDescent="0.3">
      <c r="A28" s="12" t="s">
        <v>60</v>
      </c>
      <c r="B28" s="7" t="s">
        <v>83</v>
      </c>
      <c r="C28" s="8">
        <v>3420</v>
      </c>
      <c r="D28" s="8">
        <v>3420</v>
      </c>
      <c r="E28" s="8">
        <f t="shared" si="2"/>
        <v>0</v>
      </c>
      <c r="F28" s="7"/>
    </row>
    <row r="29" spans="1:6" s="32" customFormat="1" x14ac:dyDescent="0.3">
      <c r="A29" s="12" t="s">
        <v>60</v>
      </c>
      <c r="B29" s="7" t="s">
        <v>84</v>
      </c>
      <c r="C29" s="8">
        <v>1425</v>
      </c>
      <c r="D29" s="8">
        <v>1425</v>
      </c>
      <c r="E29" s="8">
        <f t="shared" si="2"/>
        <v>0</v>
      </c>
      <c r="F29" s="7"/>
    </row>
    <row r="30" spans="1:6" s="32" customFormat="1" x14ac:dyDescent="0.3">
      <c r="A30" s="12" t="s">
        <v>60</v>
      </c>
      <c r="B30" s="7" t="s">
        <v>85</v>
      </c>
      <c r="C30" s="8">
        <v>500</v>
      </c>
      <c r="D30" s="8">
        <v>500</v>
      </c>
      <c r="E30" s="8">
        <f t="shared" si="2"/>
        <v>0</v>
      </c>
      <c r="F30" s="7"/>
    </row>
    <row r="31" spans="1:6" s="32" customFormat="1" ht="33" x14ac:dyDescent="0.3">
      <c r="A31" s="12" t="s">
        <v>62</v>
      </c>
      <c r="B31" s="7" t="s">
        <v>86</v>
      </c>
      <c r="C31" s="8">
        <v>600</v>
      </c>
      <c r="D31" s="8">
        <v>1000</v>
      </c>
      <c r="E31" s="8">
        <f t="shared" si="2"/>
        <v>-400</v>
      </c>
      <c r="F31" s="7" t="s">
        <v>94</v>
      </c>
    </row>
    <row r="32" spans="1:6" s="32" customFormat="1" ht="33" x14ac:dyDescent="0.3">
      <c r="A32" s="12" t="s">
        <v>63</v>
      </c>
      <c r="B32" s="7" t="s">
        <v>87</v>
      </c>
      <c r="C32" s="8">
        <v>1000</v>
      </c>
      <c r="D32" s="8">
        <v>2100</v>
      </c>
      <c r="E32" s="8">
        <f t="shared" si="2"/>
        <v>-1100</v>
      </c>
      <c r="F32" s="7" t="s">
        <v>91</v>
      </c>
    </row>
    <row r="33" spans="1:6" s="32" customFormat="1" x14ac:dyDescent="0.3">
      <c r="A33" s="12" t="s">
        <v>61</v>
      </c>
      <c r="B33" s="7" t="s">
        <v>88</v>
      </c>
      <c r="C33" s="8">
        <v>10578</v>
      </c>
      <c r="D33" s="8">
        <v>10600</v>
      </c>
      <c r="E33" s="8">
        <f t="shared" si="2"/>
        <v>-22</v>
      </c>
      <c r="F33" s="7"/>
    </row>
    <row r="34" spans="1:6" s="32" customFormat="1" x14ac:dyDescent="0.3">
      <c r="A34" s="12" t="s">
        <v>63</v>
      </c>
      <c r="B34" s="7" t="s">
        <v>89</v>
      </c>
      <c r="C34" s="8">
        <v>400</v>
      </c>
      <c r="D34" s="8">
        <v>400</v>
      </c>
      <c r="E34" s="8">
        <f t="shared" si="2"/>
        <v>0</v>
      </c>
      <c r="F34" s="7"/>
    </row>
    <row r="35" spans="1:6" x14ac:dyDescent="0.3">
      <c r="A35" s="12" t="s">
        <v>58</v>
      </c>
      <c r="B35" s="7" t="s">
        <v>90</v>
      </c>
      <c r="C35" s="8">
        <v>1477</v>
      </c>
      <c r="D35" s="8">
        <v>1500</v>
      </c>
      <c r="E35" s="8">
        <f t="shared" si="2"/>
        <v>-23</v>
      </c>
      <c r="F35" s="7"/>
    </row>
    <row r="36" spans="1:6" x14ac:dyDescent="0.3">
      <c r="A36" s="35" t="s">
        <v>50</v>
      </c>
      <c r="B36" s="36"/>
      <c r="C36" s="25">
        <f>SUM(C20:C35)</f>
        <v>50700</v>
      </c>
      <c r="D36" s="25">
        <f>SUM(D20:D35)</f>
        <v>48745</v>
      </c>
      <c r="E36" s="25">
        <f>SUM(E20:E35)</f>
        <v>1955</v>
      </c>
      <c r="F36" s="9"/>
    </row>
    <row r="37" spans="1:6" x14ac:dyDescent="0.3">
      <c r="A37" s="31"/>
      <c r="B37" s="31"/>
      <c r="C37" s="6"/>
      <c r="D37" s="6"/>
      <c r="E37" s="6"/>
      <c r="F37" s="31"/>
    </row>
    <row r="38" spans="1:6" x14ac:dyDescent="0.3">
      <c r="A38" s="37" t="s">
        <v>51</v>
      </c>
      <c r="B38" s="38"/>
      <c r="C38" s="38"/>
      <c r="D38" s="38"/>
      <c r="E38" s="38"/>
      <c r="F38" s="38"/>
    </row>
    <row r="39" spans="1:6" x14ac:dyDescent="0.3">
      <c r="C39" s="6"/>
      <c r="D39" s="6"/>
      <c r="E39" s="6"/>
    </row>
    <row r="40" spans="1:6" x14ac:dyDescent="0.3">
      <c r="C40" s="6"/>
      <c r="D40" s="6"/>
      <c r="E40" s="6"/>
    </row>
    <row r="41" spans="1:6" x14ac:dyDescent="0.3">
      <c r="C41" s="6"/>
      <c r="D41" s="6"/>
      <c r="E41" s="6"/>
    </row>
    <row r="42" spans="1:6" x14ac:dyDescent="0.3">
      <c r="C42" s="6"/>
      <c r="D42" s="6"/>
      <c r="E42" s="6"/>
    </row>
    <row r="43" spans="1:6" x14ac:dyDescent="0.3">
      <c r="C43" s="6"/>
      <c r="D43" s="6"/>
      <c r="E43" s="6"/>
    </row>
    <row r="44" spans="1:6" x14ac:dyDescent="0.3">
      <c r="C44" s="6"/>
      <c r="D44" s="6"/>
      <c r="E44" s="6"/>
    </row>
    <row r="45" spans="1:6" x14ac:dyDescent="0.3">
      <c r="C45" s="6"/>
      <c r="D45" s="6"/>
      <c r="E45" s="6"/>
    </row>
    <row r="46" spans="1:6" x14ac:dyDescent="0.3">
      <c r="C46" s="6"/>
      <c r="D46" s="6"/>
      <c r="E46" s="6"/>
    </row>
    <row r="47" spans="1:6" x14ac:dyDescent="0.3">
      <c r="C47" s="6"/>
      <c r="D47" s="6"/>
      <c r="E47" s="6"/>
    </row>
    <row r="48" spans="1:6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</sheetData>
  <mergeCells count="5">
    <mergeCell ref="B4:F4"/>
    <mergeCell ref="B3:F3"/>
    <mergeCell ref="A17:B17"/>
    <mergeCell ref="A36:B36"/>
    <mergeCell ref="A38:F38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workbookViewId="0">
      <selection activeCell="D16" sqref="D16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52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3"/>
      <c r="C3" s="34"/>
      <c r="D3" s="34"/>
      <c r="E3" s="34"/>
      <c r="F3" s="34"/>
    </row>
    <row r="4" spans="1:6" x14ac:dyDescent="0.3">
      <c r="A4" s="3" t="s">
        <v>41</v>
      </c>
      <c r="B4" s="33"/>
      <c r="C4" s="34"/>
      <c r="D4" s="34"/>
      <c r="E4" s="34"/>
      <c r="F4" s="34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47</v>
      </c>
    </row>
    <row r="7" spans="1:6" x14ac:dyDescent="0.3">
      <c r="A7" s="30" t="s">
        <v>53</v>
      </c>
      <c r="B7" s="2" t="s">
        <v>95</v>
      </c>
      <c r="C7" s="8">
        <v>5040</v>
      </c>
      <c r="D7" s="8">
        <v>5040</v>
      </c>
      <c r="E7" s="8">
        <f>C7-D7</f>
        <v>0</v>
      </c>
      <c r="F7" s="7"/>
    </row>
    <row r="8" spans="1:6" x14ac:dyDescent="0.3">
      <c r="A8" s="30" t="s">
        <v>53</v>
      </c>
      <c r="B8" s="2" t="s">
        <v>97</v>
      </c>
      <c r="C8" s="8">
        <v>1500</v>
      </c>
      <c r="D8" s="8">
        <v>1500</v>
      </c>
      <c r="E8" s="8">
        <f t="shared" ref="E8:E16" si="0">C8-D8</f>
        <v>0</v>
      </c>
      <c r="F8" s="7"/>
    </row>
    <row r="9" spans="1:6" ht="17.25" thickBot="1" x14ac:dyDescent="0.35">
      <c r="A9" s="30" t="s">
        <v>53</v>
      </c>
      <c r="B9" s="2" t="s">
        <v>96</v>
      </c>
      <c r="C9" s="8">
        <v>600</v>
      </c>
      <c r="D9" s="8">
        <v>600</v>
      </c>
      <c r="E9" s="8">
        <f t="shared" si="0"/>
        <v>0</v>
      </c>
      <c r="F9" s="7"/>
    </row>
    <row r="10" spans="1:6" ht="33.75" thickBot="1" x14ac:dyDescent="0.35">
      <c r="A10" s="30" t="s">
        <v>53</v>
      </c>
      <c r="B10" s="39" t="s">
        <v>98</v>
      </c>
      <c r="C10" s="40">
        <v>1500</v>
      </c>
      <c r="D10" s="8">
        <v>1500</v>
      </c>
      <c r="E10" s="8">
        <f t="shared" si="0"/>
        <v>0</v>
      </c>
      <c r="F10" s="7"/>
    </row>
    <row r="11" spans="1:6" x14ac:dyDescent="0.3">
      <c r="A11" s="30" t="s">
        <v>53</v>
      </c>
      <c r="B11" s="7"/>
      <c r="C11" s="8"/>
      <c r="D11" s="8"/>
      <c r="E11" s="8">
        <f t="shared" si="0"/>
        <v>0</v>
      </c>
      <c r="F11" s="7"/>
    </row>
    <row r="12" spans="1:6" x14ac:dyDescent="0.3">
      <c r="A12" s="30" t="s">
        <v>53</v>
      </c>
      <c r="B12" s="7"/>
      <c r="C12" s="8"/>
      <c r="D12" s="8"/>
      <c r="E12" s="8">
        <f t="shared" si="0"/>
        <v>0</v>
      </c>
      <c r="F12" s="7"/>
    </row>
    <row r="13" spans="1:6" x14ac:dyDescent="0.3">
      <c r="A13" s="30" t="s">
        <v>53</v>
      </c>
      <c r="B13" s="7"/>
      <c r="C13" s="8"/>
      <c r="D13" s="8"/>
      <c r="E13" s="8">
        <f t="shared" si="0"/>
        <v>0</v>
      </c>
      <c r="F13" s="7"/>
    </row>
    <row r="14" spans="1:6" x14ac:dyDescent="0.3">
      <c r="A14" s="30" t="s">
        <v>53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53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53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5" t="s">
        <v>48</v>
      </c>
      <c r="B17" s="36"/>
      <c r="C17" s="25">
        <f t="shared" ref="C17:D17" si="1">SUM(C7:C16)</f>
        <v>8640</v>
      </c>
      <c r="D17" s="25">
        <f t="shared" si="1"/>
        <v>8640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54</v>
      </c>
    </row>
    <row r="2" spans="1:1" x14ac:dyDescent="0.3">
      <c r="A2" s="2" t="s">
        <v>55</v>
      </c>
    </row>
    <row r="3" spans="1:1" x14ac:dyDescent="0.3">
      <c r="A3" s="2" t="s">
        <v>56</v>
      </c>
    </row>
    <row r="4" spans="1:1" x14ac:dyDescent="0.3">
      <c r="A4" s="2" t="s">
        <v>57</v>
      </c>
    </row>
    <row r="5" spans="1:1" x14ac:dyDescent="0.3">
      <c r="A5" s="2" t="s">
        <v>58</v>
      </c>
    </row>
    <row r="7" spans="1:1" x14ac:dyDescent="0.3">
      <c r="A7" s="2" t="s">
        <v>59</v>
      </c>
    </row>
    <row r="8" spans="1:1" x14ac:dyDescent="0.3">
      <c r="A8" s="11" t="s">
        <v>60</v>
      </c>
    </row>
    <row r="9" spans="1:1" x14ac:dyDescent="0.3">
      <c r="A9" s="11" t="s">
        <v>61</v>
      </c>
    </row>
    <row r="10" spans="1:1" x14ac:dyDescent="0.3">
      <c r="A10" s="11" t="s">
        <v>62</v>
      </c>
    </row>
    <row r="11" spans="1:1" x14ac:dyDescent="0.3">
      <c r="A11" s="11" t="s">
        <v>63</v>
      </c>
    </row>
    <row r="12" spans="1:1" x14ac:dyDescent="0.3">
      <c r="A12" s="11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6d0e2d61fdb22b0e3455627155f11374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4eb68cd2fc21fa830bbfb817b08c908c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1B1B7C-4C9E-4E9A-9B44-6953E0790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Rebecca Phillips</cp:lastModifiedBy>
  <cp:revision/>
  <dcterms:created xsi:type="dcterms:W3CDTF">2016-04-13T16:19:24Z</dcterms:created>
  <dcterms:modified xsi:type="dcterms:W3CDTF">2017-02-06T12:59:57Z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