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BFI/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I34" i="1"/>
  <c r="H34" i="1"/>
  <c r="G34" i="1"/>
  <c r="F34" i="1"/>
  <c r="E34" i="1"/>
</calcChain>
</file>

<file path=xl/sharedStrings.xml><?xml version="1.0" encoding="utf-8"?>
<sst xmlns="http://schemas.openxmlformats.org/spreadsheetml/2006/main" count="156" uniqueCount="106">
  <si>
    <t>Back to Ours C700</t>
  </si>
  <si>
    <t>Budget</t>
  </si>
  <si>
    <t>LIVE BUDGET TABS</t>
  </si>
  <si>
    <t>Codes</t>
  </si>
  <si>
    <t>Actual</t>
  </si>
  <si>
    <t>Encumb</t>
  </si>
  <si>
    <t>FESTIVALS BUDGET &amp; FORECAST</t>
  </si>
  <si>
    <t>Total</t>
  </si>
  <si>
    <t>CORE NNT TEAM</t>
  </si>
  <si>
    <t>Development</t>
  </si>
  <si>
    <t>MODEL: FOUR FESTIVALS IN THREE AREAS</t>
  </si>
  <si>
    <t>R&amp;D</t>
  </si>
  <si>
    <t>Venue Partner Go &amp; See</t>
  </si>
  <si>
    <t>ZK102.K201</t>
  </si>
  <si>
    <t>C&amp;P</t>
  </si>
  <si>
    <t>Programme Director-Exps</t>
  </si>
  <si>
    <t>ZK103.K223</t>
  </si>
  <si>
    <t>Programme Consultant-monthly meetings 1 Year</t>
  </si>
  <si>
    <t>ZK103.K161</t>
  </si>
  <si>
    <t>L&amp;D</t>
  </si>
  <si>
    <t>Insurance / Licences</t>
  </si>
  <si>
    <t>ZK108.K162</t>
  </si>
  <si>
    <t>MDC</t>
  </si>
  <si>
    <t>Brand development</t>
  </si>
  <si>
    <t>ZK109.K270</t>
  </si>
  <si>
    <t>A&amp;M</t>
  </si>
  <si>
    <t>ZK114.K299</t>
  </si>
  <si>
    <t>Venue Team support</t>
  </si>
  <si>
    <t>Travel</t>
  </si>
  <si>
    <t>ZK114.K115</t>
  </si>
  <si>
    <t>Stationery</t>
  </si>
  <si>
    <t>ZK114.K133</t>
  </si>
  <si>
    <t>Duty of Care</t>
  </si>
  <si>
    <t>ZK103.K227</t>
  </si>
  <si>
    <t>Perf</t>
  </si>
  <si>
    <t>Performer Fees-Feb17</t>
  </si>
  <si>
    <t>ZK104.K232</t>
  </si>
  <si>
    <t>Performer fees Feb (mis post in actuals)</t>
  </si>
  <si>
    <t>ZK104.K121</t>
  </si>
  <si>
    <t>T&amp;P</t>
  </si>
  <si>
    <t>Local Technical Manager</t>
  </si>
  <si>
    <t>ZK106.K253</t>
  </si>
  <si>
    <t>Crew</t>
  </si>
  <si>
    <t>Local Technical Apprentice</t>
  </si>
  <si>
    <t>FOH Manager</t>
  </si>
  <si>
    <t>FOH Team</t>
  </si>
  <si>
    <t>Marketing Manager</t>
  </si>
  <si>
    <t>Marketing Apprentice</t>
  </si>
  <si>
    <t>Production team expenses</t>
  </si>
  <si>
    <t>ZK106.K227</t>
  </si>
  <si>
    <t>VL</t>
  </si>
  <si>
    <t>Venue Hire</t>
  </si>
  <si>
    <t>ZK107.K136</t>
  </si>
  <si>
    <t>Venue Technical Hire</t>
  </si>
  <si>
    <t>Dressing Room / Green Room</t>
  </si>
  <si>
    <t>Transport</t>
  </si>
  <si>
    <t>ZK107.K258</t>
  </si>
  <si>
    <t>Security</t>
  </si>
  <si>
    <t>ZK107.K265</t>
  </si>
  <si>
    <t>Campaign - venue specific</t>
  </si>
  <si>
    <t>Remote box office set up</t>
  </si>
  <si>
    <t>ZK109.K273</t>
  </si>
  <si>
    <t>Photography</t>
  </si>
  <si>
    <t>ZK109.K158</t>
  </si>
  <si>
    <t>Evaluation</t>
  </si>
  <si>
    <t>ZK109.K274</t>
  </si>
  <si>
    <t>E&amp;C</t>
  </si>
  <si>
    <t>Access performances</t>
  </si>
  <si>
    <t>ZK110.K281</t>
  </si>
  <si>
    <t>ZK205.K343</t>
  </si>
  <si>
    <t>"CORE" COSTS</t>
  </si>
  <si>
    <t>Core marketing spend to date</t>
  </si>
  <si>
    <t xml:space="preserve">Core marketing going forward - probably won't put this here now.  </t>
  </si>
  <si>
    <t>Programme Director - Expenses - 18 month</t>
  </si>
  <si>
    <t>Programme Consultant / Promoter Liaison - monthly programming meetings - 1 year</t>
  </si>
  <si>
    <t>Venue Programming Teams support 18 months</t>
  </si>
  <si>
    <t xml:space="preserve">Venue Partner Network Go &amp; See Costs </t>
  </si>
  <si>
    <t>Insurance, Licences, Finance Administration</t>
  </si>
  <si>
    <t>PER FESTIVAL - FEB 2017</t>
  </si>
  <si>
    <t>Programming other costs (travel, accommodation etc)</t>
  </si>
  <si>
    <t>Production on-costs (technical hires)</t>
  </si>
  <si>
    <t>Staffing (FOH, Event Managers, security, first aid)</t>
  </si>
  <si>
    <t>Box Office costs</t>
  </si>
  <si>
    <t>Misc costs</t>
  </si>
  <si>
    <t>PER FESTIVAL - MAY 2017</t>
  </si>
  <si>
    <t>C700</t>
  </si>
  <si>
    <t>C702 - C726</t>
  </si>
  <si>
    <t>C700 &amp; C701</t>
  </si>
  <si>
    <t>Total Budget</t>
  </si>
  <si>
    <t>Feb actual costs (incl PO's)</t>
  </si>
  <si>
    <t>Budget remaining for May 17 to Feb 18</t>
  </si>
  <si>
    <t>Oracle Codes 
(Analysis code C701)</t>
  </si>
  <si>
    <t>Actuals</t>
  </si>
  <si>
    <t>Core Marketing budget:</t>
  </si>
  <si>
    <t>ZK109.K270.C701</t>
  </si>
  <si>
    <t>Core team budget:</t>
  </si>
  <si>
    <t>ZK102.K201.C701</t>
  </si>
  <si>
    <t>ZK103.K223.C701</t>
  </si>
  <si>
    <t>ZK103.K161.C701</t>
  </si>
  <si>
    <t>ZK108.K162.C701</t>
  </si>
  <si>
    <t>ZK114.K299.C701</t>
  </si>
  <si>
    <t>ZK114.K115.C701</t>
  </si>
  <si>
    <t>ZK114.K133.C701</t>
  </si>
  <si>
    <t>Evaluation &amp; Access</t>
  </si>
  <si>
    <t>Programming fees (incl travel, promoter fees &amp; accomodation)</t>
  </si>
  <si>
    <t>Programming fees (incl travel, promoter fees, accomodation, riders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</si>
</sst>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7" fontId="3" fillId="2" borderId="0" xfId="0" applyNumberFormat="1" applyFont="1" applyFill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3" fontId="4" fillId="0" borderId="0" xfId="0" applyNumberFormat="1" applyFont="1"/>
    <xf numFmtId="0" fontId="5" fillId="0" borderId="1" xfId="0" applyFont="1" applyFill="1" applyBorder="1" applyAlignment="1" applyProtection="1">
      <alignment horizontal="left"/>
      <protection locked="0"/>
    </xf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4" fillId="5" borderId="0" xfId="0" applyNumberFormat="1" applyFont="1" applyFill="1"/>
    <xf numFmtId="3" fontId="4" fillId="6" borderId="0" xfId="0" applyNumberFormat="1" applyFont="1" applyFill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/>
    <xf numFmtId="164" fontId="5" fillId="0" borderId="0" xfId="1" applyNumberFormat="1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0" xfId="0" applyFont="1"/>
    <xf numFmtId="3" fontId="4" fillId="0" borderId="0" xfId="0" applyNumberFormat="1" applyFont="1" applyFill="1"/>
    <xf numFmtId="0" fontId="5" fillId="0" borderId="4" xfId="0" applyFont="1" applyFill="1" applyBorder="1" applyAlignment="1" applyProtection="1">
      <alignment horizontal="left"/>
      <protection locked="0"/>
    </xf>
    <xf numFmtId="3" fontId="6" fillId="0" borderId="5" xfId="0" applyNumberFormat="1" applyFont="1" applyBorder="1"/>
    <xf numFmtId="3" fontId="6" fillId="2" borderId="5" xfId="0" applyNumberFormat="1" applyFont="1" applyFill="1" applyBorder="1"/>
    <xf numFmtId="3" fontId="6" fillId="3" borderId="5" xfId="0" applyNumberFormat="1" applyFont="1" applyFill="1" applyBorder="1"/>
    <xf numFmtId="3" fontId="6" fillId="4" borderId="5" xfId="0" applyNumberFormat="1" applyFont="1" applyFill="1" applyBorder="1"/>
    <xf numFmtId="3" fontId="6" fillId="5" borderId="5" xfId="0" applyNumberFormat="1" applyFont="1" applyFill="1" applyBorder="1"/>
    <xf numFmtId="0" fontId="2" fillId="0" borderId="0" xfId="0" applyFont="1"/>
    <xf numFmtId="0" fontId="3" fillId="7" borderId="0" xfId="0" applyFont="1" applyFill="1" applyAlignment="1">
      <alignment horizontal="center" vertical="center" wrapText="1"/>
    </xf>
    <xf numFmtId="0" fontId="6" fillId="0" borderId="0" xfId="0" applyFont="1"/>
    <xf numFmtId="3" fontId="4" fillId="7" borderId="0" xfId="0" applyNumberFormat="1" applyFont="1" applyFill="1"/>
    <xf numFmtId="0" fontId="4" fillId="8" borderId="0" xfId="0" applyFont="1" applyFill="1"/>
    <xf numFmtId="3" fontId="6" fillId="0" borderId="0" xfId="0" applyNumberFormat="1" applyFont="1" applyFill="1"/>
    <xf numFmtId="3" fontId="4" fillId="0" borderId="6" xfId="0" applyNumberFormat="1" applyFont="1" applyBorder="1"/>
    <xf numFmtId="3" fontId="4" fillId="7" borderId="6" xfId="0" applyNumberFormat="1" applyFont="1" applyFill="1" applyBorder="1"/>
    <xf numFmtId="3" fontId="0" fillId="0" borderId="0" xfId="0" applyNumberFormat="1"/>
    <xf numFmtId="3" fontId="0" fillId="7" borderId="0" xfId="0" applyNumberFormat="1" applyFill="1"/>
    <xf numFmtId="3" fontId="2" fillId="0" borderId="0" xfId="0" applyNumberFormat="1" applyFont="1"/>
    <xf numFmtId="0" fontId="0" fillId="6" borderId="0" xfId="0" applyFill="1"/>
    <xf numFmtId="0" fontId="6" fillId="6" borderId="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0" fillId="9" borderId="0" xfId="0" applyFill="1"/>
    <xf numFmtId="0" fontId="4" fillId="9" borderId="0" xfId="0" applyFont="1" applyFill="1"/>
    <xf numFmtId="0" fontId="6" fillId="10" borderId="2" xfId="0" applyFont="1" applyFill="1" applyBorder="1" applyAlignment="1" applyProtection="1">
      <alignment horizontal="left"/>
      <protection locked="0"/>
    </xf>
    <xf numFmtId="0" fontId="0" fillId="10" borderId="0" xfId="0" applyFill="1"/>
    <xf numFmtId="0" fontId="0" fillId="11" borderId="0" xfId="0" applyFill="1"/>
    <xf numFmtId="0" fontId="6" fillId="12" borderId="2" xfId="0" applyFont="1" applyFill="1" applyBorder="1" applyAlignment="1" applyProtection="1">
      <alignment horizontal="left"/>
      <protection locked="0"/>
    </xf>
    <xf numFmtId="0" fontId="0" fillId="12" borderId="0" xfId="0" applyFill="1"/>
    <xf numFmtId="0" fontId="6" fillId="13" borderId="3" xfId="0" applyFont="1" applyFill="1" applyBorder="1" applyAlignment="1" applyProtection="1">
      <protection locked="0"/>
    </xf>
    <xf numFmtId="0" fontId="0" fillId="13" borderId="0" xfId="0" applyFill="1"/>
    <xf numFmtId="3" fontId="4" fillId="9" borderId="0" xfId="0" applyNumberFormat="1" applyFont="1" applyFill="1"/>
    <xf numFmtId="3" fontId="4" fillId="10" borderId="0" xfId="0" applyNumberFormat="1" applyFont="1" applyFill="1"/>
    <xf numFmtId="3" fontId="4" fillId="12" borderId="0" xfId="0" applyNumberFormat="1" applyFont="1" applyFill="1"/>
    <xf numFmtId="3" fontId="4" fillId="13" borderId="0" xfId="0" applyNumberFormat="1" applyFont="1" applyFill="1"/>
    <xf numFmtId="3" fontId="4" fillId="14" borderId="0" xfId="0" applyNumberFormat="1" applyFont="1" applyFill="1"/>
    <xf numFmtId="0" fontId="0" fillId="5" borderId="0" xfId="0" applyFill="1"/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0" xfId="0" applyFont="1" applyFill="1" applyBorder="1" applyAlignment="1" applyProtection="1">
      <alignment horizontal="left"/>
      <protection locked="0"/>
    </xf>
    <xf numFmtId="3" fontId="4" fillId="11" borderId="0" xfId="0" applyNumberFormat="1" applyFont="1" applyFill="1"/>
    <xf numFmtId="0" fontId="0" fillId="14" borderId="0" xfId="0" applyFill="1"/>
    <xf numFmtId="3" fontId="4" fillId="15" borderId="0" xfId="0" applyNumberFormat="1" applyFont="1" applyFill="1"/>
    <xf numFmtId="0" fontId="0" fillId="15" borderId="0" xfId="0" applyFill="1"/>
    <xf numFmtId="3" fontId="4" fillId="16" borderId="0" xfId="0" applyNumberFormat="1" applyFont="1" applyFill="1"/>
    <xf numFmtId="0" fontId="0" fillId="1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zoomScale="90" zoomScaleNormal="90" workbookViewId="0">
      <selection activeCell="C36" sqref="C36"/>
    </sheetView>
  </sheetViews>
  <sheetFormatPr defaultRowHeight="15" x14ac:dyDescent="0.25"/>
  <cols>
    <col min="3" max="3" width="34.42578125" bestFit="1" customWidth="1"/>
    <col min="4" max="4" width="10.28515625" bestFit="1" customWidth="1"/>
    <col min="5" max="5" width="28.140625" customWidth="1"/>
    <col min="16" max="16" width="11.5703125" bestFit="1" customWidth="1"/>
    <col min="17" max="17" width="77.140625" bestFit="1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ht="63.75" x14ac:dyDescent="0.25">
      <c r="A2" s="3" t="s">
        <v>1</v>
      </c>
      <c r="B2" s="4" t="s">
        <v>2</v>
      </c>
      <c r="C2" s="4"/>
      <c r="D2" s="4" t="s">
        <v>3</v>
      </c>
      <c r="E2" s="3" t="s">
        <v>4</v>
      </c>
      <c r="F2" s="3" t="s">
        <v>5</v>
      </c>
      <c r="G2" s="5" t="s">
        <v>6</v>
      </c>
      <c r="H2" s="5"/>
      <c r="I2" s="5"/>
      <c r="J2" s="5"/>
      <c r="K2" s="6" t="s">
        <v>7</v>
      </c>
      <c r="L2" s="7" t="s">
        <v>8</v>
      </c>
      <c r="M2" s="8" t="s">
        <v>9</v>
      </c>
      <c r="N2" s="9" t="s">
        <v>10</v>
      </c>
    </row>
    <row r="3" spans="1:17" x14ac:dyDescent="0.25">
      <c r="A3" s="2"/>
      <c r="B3" s="2"/>
      <c r="C3" s="2"/>
      <c r="D3" s="2"/>
      <c r="E3" s="2"/>
      <c r="F3" s="2"/>
      <c r="G3" s="10">
        <v>42767</v>
      </c>
      <c r="H3" s="10">
        <v>42856</v>
      </c>
      <c r="I3" s="10">
        <v>43009</v>
      </c>
      <c r="J3" s="10">
        <v>43132</v>
      </c>
      <c r="K3" s="11"/>
      <c r="L3" s="12"/>
      <c r="M3" s="13"/>
      <c r="N3" s="14"/>
      <c r="Q3" s="36" t="s">
        <v>70</v>
      </c>
    </row>
    <row r="4" spans="1:17" x14ac:dyDescent="0.25">
      <c r="A4" s="15">
        <v>1200</v>
      </c>
      <c r="B4" s="2" t="s">
        <v>11</v>
      </c>
      <c r="C4" s="16" t="s">
        <v>12</v>
      </c>
      <c r="D4" s="2" t="s">
        <v>13</v>
      </c>
      <c r="E4" s="21">
        <v>129</v>
      </c>
      <c r="F4" s="15"/>
      <c r="G4" s="17"/>
      <c r="H4" s="17"/>
      <c r="I4" s="17"/>
      <c r="J4" s="17"/>
      <c r="K4" s="17">
        <v>0</v>
      </c>
      <c r="L4" s="18">
        <v>1200</v>
      </c>
      <c r="M4" s="19"/>
      <c r="N4" s="20"/>
      <c r="P4" t="s">
        <v>87</v>
      </c>
      <c r="Q4" s="50" t="s">
        <v>71</v>
      </c>
    </row>
    <row r="5" spans="1:17" x14ac:dyDescent="0.25">
      <c r="A5" s="15">
        <v>1500</v>
      </c>
      <c r="B5" s="2" t="s">
        <v>14</v>
      </c>
      <c r="C5" s="22" t="s">
        <v>15</v>
      </c>
      <c r="D5" s="2" t="s">
        <v>16</v>
      </c>
      <c r="E5" s="60">
        <v>283</v>
      </c>
      <c r="F5" s="15"/>
      <c r="G5" s="17"/>
      <c r="H5" s="17"/>
      <c r="I5" s="17"/>
      <c r="J5" s="17"/>
      <c r="K5" s="17">
        <v>0</v>
      </c>
      <c r="L5" s="18">
        <v>1500</v>
      </c>
      <c r="M5" s="19"/>
      <c r="N5" s="20"/>
      <c r="Q5" t="s">
        <v>72</v>
      </c>
    </row>
    <row r="6" spans="1:17" x14ac:dyDescent="0.25">
      <c r="A6" s="15">
        <v>8400</v>
      </c>
      <c r="B6" s="2" t="s">
        <v>14</v>
      </c>
      <c r="C6" s="22" t="s">
        <v>17</v>
      </c>
      <c r="D6" s="2" t="s">
        <v>18</v>
      </c>
      <c r="E6" s="61">
        <v>6375</v>
      </c>
      <c r="F6" s="15"/>
      <c r="G6" s="17"/>
      <c r="H6" s="17"/>
      <c r="I6" s="17"/>
      <c r="J6" s="17"/>
      <c r="K6" s="17">
        <v>0</v>
      </c>
      <c r="L6" s="18">
        <v>8400</v>
      </c>
      <c r="M6" s="19"/>
      <c r="N6" s="20"/>
    </row>
    <row r="7" spans="1:17" x14ac:dyDescent="0.25">
      <c r="A7" s="15">
        <v>3000</v>
      </c>
      <c r="B7" s="2" t="s">
        <v>19</v>
      </c>
      <c r="C7" s="23" t="s">
        <v>20</v>
      </c>
      <c r="D7" s="2" t="s">
        <v>21</v>
      </c>
      <c r="E7" s="62">
        <v>376</v>
      </c>
      <c r="F7" s="15"/>
      <c r="G7" s="17"/>
      <c r="H7" s="17"/>
      <c r="I7" s="17"/>
      <c r="J7" s="17"/>
      <c r="K7" s="17">
        <v>0</v>
      </c>
      <c r="L7" s="18">
        <v>3000</v>
      </c>
      <c r="M7" s="19"/>
      <c r="N7" s="20"/>
      <c r="Q7" s="53" t="s">
        <v>73</v>
      </c>
    </row>
    <row r="8" spans="1:17" x14ac:dyDescent="0.25">
      <c r="A8" s="15">
        <v>18000</v>
      </c>
      <c r="B8" s="2" t="s">
        <v>22</v>
      </c>
      <c r="C8" s="24" t="s">
        <v>23</v>
      </c>
      <c r="D8" s="25" t="s">
        <v>24</v>
      </c>
      <c r="E8" s="59">
        <v>3994</v>
      </c>
      <c r="F8" s="15"/>
      <c r="G8" s="17"/>
      <c r="H8" s="17"/>
      <c r="I8" s="17"/>
      <c r="J8" s="17"/>
      <c r="K8" s="17">
        <v>0</v>
      </c>
      <c r="L8" s="18"/>
      <c r="M8" s="19">
        <v>18000</v>
      </c>
      <c r="N8" s="20"/>
      <c r="Q8" s="56" t="s">
        <v>74</v>
      </c>
    </row>
    <row r="9" spans="1:17" x14ac:dyDescent="0.25">
      <c r="A9" s="15">
        <v>2347</v>
      </c>
      <c r="B9" s="2" t="s">
        <v>25</v>
      </c>
      <c r="C9" s="22" t="s">
        <v>27</v>
      </c>
      <c r="D9" s="2" t="s">
        <v>26</v>
      </c>
      <c r="E9" s="20">
        <v>772</v>
      </c>
      <c r="F9" s="15">
        <v>76</v>
      </c>
      <c r="G9" s="17"/>
      <c r="H9" s="17"/>
      <c r="I9" s="17"/>
      <c r="J9" s="17"/>
      <c r="K9" s="17">
        <v>0</v>
      </c>
      <c r="L9" s="18">
        <v>2347</v>
      </c>
      <c r="M9" s="19"/>
      <c r="N9" s="20"/>
      <c r="Q9" s="64" t="s">
        <v>75</v>
      </c>
    </row>
    <row r="10" spans="1:17" x14ac:dyDescent="0.25">
      <c r="A10" s="15">
        <v>26</v>
      </c>
      <c r="B10" s="2" t="s">
        <v>25</v>
      </c>
      <c r="C10" s="24" t="s">
        <v>28</v>
      </c>
      <c r="D10" s="2" t="s">
        <v>29</v>
      </c>
      <c r="E10" s="20">
        <v>26</v>
      </c>
      <c r="F10" s="15"/>
      <c r="G10" s="17"/>
      <c r="H10" s="17"/>
      <c r="I10" s="17"/>
      <c r="J10" s="17"/>
      <c r="K10" s="17"/>
      <c r="L10" s="18">
        <v>26</v>
      </c>
      <c r="M10" s="19"/>
      <c r="N10" s="20"/>
      <c r="Q10" s="47" t="s">
        <v>76</v>
      </c>
    </row>
    <row r="11" spans="1:17" x14ac:dyDescent="0.25">
      <c r="A11" s="15">
        <v>27</v>
      </c>
      <c r="B11" s="2" t="s">
        <v>25</v>
      </c>
      <c r="C11" s="24" t="s">
        <v>30</v>
      </c>
      <c r="D11" s="2" t="s">
        <v>31</v>
      </c>
      <c r="E11" s="20">
        <v>27</v>
      </c>
      <c r="F11" s="15"/>
      <c r="G11" s="17"/>
      <c r="H11" s="17"/>
      <c r="I11" s="17"/>
      <c r="J11" s="17"/>
      <c r="K11" s="17"/>
      <c r="L11" s="18">
        <v>27</v>
      </c>
      <c r="M11" s="19"/>
      <c r="N11" s="20"/>
      <c r="Q11" s="58" t="s">
        <v>77</v>
      </c>
    </row>
    <row r="12" spans="1:17" x14ac:dyDescent="0.25">
      <c r="A12" s="15">
        <v>8640</v>
      </c>
      <c r="B12" s="2" t="s">
        <v>14</v>
      </c>
      <c r="C12" s="27" t="s">
        <v>32</v>
      </c>
      <c r="D12" s="2" t="s">
        <v>33</v>
      </c>
      <c r="E12" s="67">
        <v>1404</v>
      </c>
      <c r="F12" s="15"/>
      <c r="G12" s="17">
        <v>1440</v>
      </c>
      <c r="H12" s="17">
        <v>1800</v>
      </c>
      <c r="I12" s="17">
        <v>2700</v>
      </c>
      <c r="J12" s="17">
        <v>2700</v>
      </c>
      <c r="K12" s="17">
        <v>8640</v>
      </c>
      <c r="L12" s="18"/>
      <c r="M12" s="19"/>
      <c r="N12" s="20"/>
    </row>
    <row r="13" spans="1:17" x14ac:dyDescent="0.25">
      <c r="A13" s="15">
        <v>21050</v>
      </c>
      <c r="B13" s="2" t="s">
        <v>34</v>
      </c>
      <c r="C13" s="28" t="s">
        <v>35</v>
      </c>
      <c r="D13" s="2" t="s">
        <v>36</v>
      </c>
      <c r="E13" s="63">
        <v>17611</v>
      </c>
      <c r="F13" s="15"/>
      <c r="G13" s="17"/>
      <c r="H13" s="17"/>
      <c r="I13" s="17"/>
      <c r="J13" s="17"/>
      <c r="K13" s="17">
        <v>0</v>
      </c>
      <c r="L13" s="18"/>
      <c r="M13" s="19"/>
      <c r="N13" s="20">
        <v>21050</v>
      </c>
    </row>
    <row r="14" spans="1:17" x14ac:dyDescent="0.25">
      <c r="A14" s="15">
        <v>1000</v>
      </c>
      <c r="B14" s="2"/>
      <c r="C14" s="28" t="s">
        <v>37</v>
      </c>
      <c r="D14" s="2" t="s">
        <v>38</v>
      </c>
      <c r="E14" s="63">
        <v>1000</v>
      </c>
      <c r="F14" s="15"/>
      <c r="G14" s="17"/>
      <c r="H14" s="17"/>
      <c r="I14" s="17"/>
      <c r="J14" s="17"/>
      <c r="K14" s="17">
        <v>0</v>
      </c>
      <c r="L14" s="18"/>
      <c r="M14" s="19"/>
      <c r="N14" s="20">
        <v>1000</v>
      </c>
      <c r="P14" t="s">
        <v>85</v>
      </c>
      <c r="Q14" s="36" t="s">
        <v>78</v>
      </c>
    </row>
    <row r="15" spans="1:17" x14ac:dyDescent="0.25">
      <c r="A15" s="15">
        <v>11331</v>
      </c>
      <c r="B15" s="2" t="s">
        <v>39</v>
      </c>
      <c r="C15" s="22" t="s">
        <v>40</v>
      </c>
      <c r="D15" s="2" t="s">
        <v>41</v>
      </c>
      <c r="E15" s="15"/>
      <c r="F15" s="29"/>
      <c r="G15" s="17">
        <v>2151</v>
      </c>
      <c r="H15" s="17">
        <v>2700</v>
      </c>
      <c r="I15" s="17">
        <v>3240</v>
      </c>
      <c r="J15" s="17">
        <v>3240</v>
      </c>
      <c r="K15" s="17">
        <v>11331</v>
      </c>
      <c r="L15" s="18"/>
      <c r="M15" s="19"/>
      <c r="N15" s="20"/>
      <c r="Q15" s="68" t="s">
        <v>105</v>
      </c>
    </row>
    <row r="16" spans="1:17" x14ac:dyDescent="0.25">
      <c r="A16" s="15">
        <v>15120</v>
      </c>
      <c r="B16" s="2" t="s">
        <v>39</v>
      </c>
      <c r="C16" s="22" t="s">
        <v>42</v>
      </c>
      <c r="D16" s="2" t="s">
        <v>41</v>
      </c>
      <c r="E16" s="67">
        <v>800</v>
      </c>
      <c r="F16" s="29"/>
      <c r="G16" s="17">
        <v>2880</v>
      </c>
      <c r="H16" s="17">
        <v>3600</v>
      </c>
      <c r="I16" s="17">
        <v>4320</v>
      </c>
      <c r="J16" s="17">
        <v>4320</v>
      </c>
      <c r="K16" s="17">
        <v>15120</v>
      </c>
      <c r="L16" s="18"/>
      <c r="M16" s="19"/>
      <c r="N16" s="20"/>
      <c r="Q16" s="70" t="s">
        <v>80</v>
      </c>
    </row>
    <row r="17" spans="1:17" x14ac:dyDescent="0.25">
      <c r="A17" s="15">
        <v>3780</v>
      </c>
      <c r="B17" s="2" t="s">
        <v>39</v>
      </c>
      <c r="C17" s="22" t="s">
        <v>43</v>
      </c>
      <c r="D17" s="2" t="s">
        <v>41</v>
      </c>
      <c r="E17" s="15"/>
      <c r="F17" s="29"/>
      <c r="G17" s="17">
        <v>720</v>
      </c>
      <c r="H17" s="17">
        <v>900</v>
      </c>
      <c r="I17" s="17">
        <v>1079.9999999999998</v>
      </c>
      <c r="J17" s="17">
        <v>1079.9999999999998</v>
      </c>
      <c r="K17" s="17">
        <v>3780</v>
      </c>
      <c r="L17" s="18"/>
      <c r="M17" s="19"/>
      <c r="N17" s="20"/>
      <c r="Q17" s="54" t="s">
        <v>81</v>
      </c>
    </row>
    <row r="18" spans="1:17" x14ac:dyDescent="0.25">
      <c r="A18" s="15">
        <v>5040</v>
      </c>
      <c r="B18" s="2" t="s">
        <v>39</v>
      </c>
      <c r="C18" s="22" t="s">
        <v>44</v>
      </c>
      <c r="D18" s="2" t="s">
        <v>41</v>
      </c>
      <c r="E18" s="67">
        <v>1238</v>
      </c>
      <c r="F18" s="15"/>
      <c r="G18" s="17">
        <v>960</v>
      </c>
      <c r="H18" s="17">
        <v>1200</v>
      </c>
      <c r="I18" s="17">
        <v>1440</v>
      </c>
      <c r="J18" s="17">
        <v>1440</v>
      </c>
      <c r="K18" s="17">
        <v>5040</v>
      </c>
      <c r="L18" s="18"/>
      <c r="M18" s="19"/>
      <c r="N18" s="20"/>
      <c r="Q18" s="72" t="s">
        <v>103</v>
      </c>
    </row>
    <row r="19" spans="1:17" x14ac:dyDescent="0.25">
      <c r="A19" s="15">
        <v>5040</v>
      </c>
      <c r="B19" s="2" t="s">
        <v>39</v>
      </c>
      <c r="C19" s="22" t="s">
        <v>45</v>
      </c>
      <c r="D19" s="2" t="s">
        <v>41</v>
      </c>
      <c r="E19" s="67">
        <v>1246.25</v>
      </c>
      <c r="F19" s="15"/>
      <c r="G19" s="17">
        <v>960</v>
      </c>
      <c r="H19" s="17">
        <v>1200</v>
      </c>
      <c r="I19" s="17">
        <v>1440</v>
      </c>
      <c r="J19" s="17">
        <v>1440</v>
      </c>
      <c r="K19" s="17">
        <v>5040</v>
      </c>
      <c r="L19" s="18"/>
      <c r="M19" s="19"/>
      <c r="N19" s="20"/>
      <c r="Q19" t="s">
        <v>82</v>
      </c>
    </row>
    <row r="20" spans="1:17" x14ac:dyDescent="0.25">
      <c r="A20" s="15">
        <v>9450</v>
      </c>
      <c r="B20" s="2" t="s">
        <v>39</v>
      </c>
      <c r="C20" s="22" t="s">
        <v>46</v>
      </c>
      <c r="D20" s="2" t="s">
        <v>41</v>
      </c>
      <c r="E20" s="59">
        <v>1000</v>
      </c>
      <c r="F20" s="15"/>
      <c r="G20" s="17">
        <v>1800</v>
      </c>
      <c r="H20" s="17">
        <v>2250</v>
      </c>
      <c r="I20" s="17">
        <v>2700</v>
      </c>
      <c r="J20" s="17">
        <v>2700</v>
      </c>
      <c r="K20" s="17">
        <v>9450</v>
      </c>
      <c r="L20" s="18"/>
      <c r="M20" s="19"/>
      <c r="N20" s="20"/>
      <c r="Q20" t="s">
        <v>83</v>
      </c>
    </row>
    <row r="21" spans="1:17" x14ac:dyDescent="0.25">
      <c r="A21" s="15">
        <v>3150</v>
      </c>
      <c r="B21" s="2" t="s">
        <v>39</v>
      </c>
      <c r="C21" s="22" t="s">
        <v>47</v>
      </c>
      <c r="D21" s="2" t="s">
        <v>41</v>
      </c>
      <c r="E21" s="15"/>
      <c r="F21" s="29"/>
      <c r="G21" s="17">
        <v>600</v>
      </c>
      <c r="H21" s="17">
        <v>750</v>
      </c>
      <c r="I21" s="17">
        <v>900</v>
      </c>
      <c r="J21" s="17">
        <v>900</v>
      </c>
      <c r="K21" s="17">
        <v>3150</v>
      </c>
      <c r="L21" s="18"/>
      <c r="M21" s="19"/>
      <c r="N21" s="20"/>
    </row>
    <row r="22" spans="1:17" x14ac:dyDescent="0.25">
      <c r="A22" s="15">
        <v>9</v>
      </c>
      <c r="B22" s="2"/>
      <c r="C22" s="22" t="s">
        <v>48</v>
      </c>
      <c r="D22" s="2" t="s">
        <v>49</v>
      </c>
      <c r="E22" s="60">
        <v>9</v>
      </c>
      <c r="F22" s="29"/>
      <c r="G22" s="17"/>
      <c r="H22" s="17"/>
      <c r="I22" s="17"/>
      <c r="J22" s="17"/>
      <c r="K22" s="17"/>
      <c r="L22" s="18"/>
      <c r="M22" s="19"/>
      <c r="N22" s="20"/>
      <c r="P22" t="s">
        <v>86</v>
      </c>
      <c r="Q22" s="36" t="s">
        <v>84</v>
      </c>
    </row>
    <row r="23" spans="1:17" x14ac:dyDescent="0.25">
      <c r="A23" s="15">
        <v>9700</v>
      </c>
      <c r="B23" s="2" t="s">
        <v>50</v>
      </c>
      <c r="C23" s="22" t="s">
        <v>51</v>
      </c>
      <c r="D23" s="2" t="s">
        <v>52</v>
      </c>
      <c r="E23" s="15"/>
      <c r="F23" s="15"/>
      <c r="G23" s="17"/>
      <c r="H23" s="17">
        <v>2500</v>
      </c>
      <c r="I23" s="17">
        <v>3600</v>
      </c>
      <c r="J23" s="17">
        <v>3600</v>
      </c>
      <c r="K23" s="17">
        <v>9700</v>
      </c>
      <c r="L23" s="18"/>
      <c r="M23" s="19"/>
      <c r="N23" s="20"/>
      <c r="Q23" t="s">
        <v>104</v>
      </c>
    </row>
    <row r="24" spans="1:17" x14ac:dyDescent="0.25">
      <c r="A24" s="15">
        <v>33300</v>
      </c>
      <c r="B24" s="2" t="s">
        <v>50</v>
      </c>
      <c r="C24" s="22" t="s">
        <v>53</v>
      </c>
      <c r="D24" s="2" t="s">
        <v>52</v>
      </c>
      <c r="E24" s="69">
        <v>11963</v>
      </c>
      <c r="F24" s="15"/>
      <c r="G24" s="17">
        <v>4200</v>
      </c>
      <c r="H24" s="17">
        <v>7500</v>
      </c>
      <c r="I24" s="17">
        <v>10800</v>
      </c>
      <c r="J24" s="17">
        <v>10800</v>
      </c>
      <c r="K24" s="17">
        <v>33300</v>
      </c>
      <c r="L24" s="18"/>
      <c r="M24" s="19"/>
      <c r="N24" s="20"/>
      <c r="Q24" t="s">
        <v>79</v>
      </c>
    </row>
    <row r="25" spans="1:17" x14ac:dyDescent="0.25">
      <c r="A25" s="15">
        <v>2460</v>
      </c>
      <c r="B25" s="2" t="s">
        <v>50</v>
      </c>
      <c r="C25" s="27" t="s">
        <v>54</v>
      </c>
      <c r="D25" s="2" t="s">
        <v>52</v>
      </c>
      <c r="E25" s="15"/>
      <c r="F25" s="15"/>
      <c r="G25" s="17">
        <v>420</v>
      </c>
      <c r="H25" s="17">
        <v>600</v>
      </c>
      <c r="I25" s="17">
        <v>720</v>
      </c>
      <c r="J25" s="17">
        <v>720</v>
      </c>
      <c r="K25" s="17">
        <v>2460</v>
      </c>
      <c r="L25" s="18"/>
      <c r="M25" s="19"/>
      <c r="N25" s="20"/>
      <c r="Q25" t="s">
        <v>80</v>
      </c>
    </row>
    <row r="26" spans="1:17" x14ac:dyDescent="0.25">
      <c r="A26" s="15">
        <v>11100</v>
      </c>
      <c r="B26" s="2" t="s">
        <v>50</v>
      </c>
      <c r="C26" s="22" t="s">
        <v>55</v>
      </c>
      <c r="D26" s="2" t="s">
        <v>56</v>
      </c>
      <c r="E26" s="69">
        <v>124</v>
      </c>
      <c r="F26" s="15"/>
      <c r="G26" s="17">
        <v>1400</v>
      </c>
      <c r="H26" s="17">
        <v>2500</v>
      </c>
      <c r="I26" s="17">
        <v>3600</v>
      </c>
      <c r="J26" s="17">
        <v>3600</v>
      </c>
      <c r="K26" s="17">
        <v>11100</v>
      </c>
      <c r="L26" s="18"/>
      <c r="M26" s="19"/>
      <c r="N26" s="20"/>
      <c r="Q26" t="s">
        <v>81</v>
      </c>
    </row>
    <row r="27" spans="1:17" x14ac:dyDescent="0.25">
      <c r="A27" s="15">
        <v>10400</v>
      </c>
      <c r="B27" s="2" t="s">
        <v>50</v>
      </c>
      <c r="C27" s="16" t="s">
        <v>57</v>
      </c>
      <c r="D27" s="2" t="s">
        <v>58</v>
      </c>
      <c r="E27" s="67">
        <v>1763</v>
      </c>
      <c r="F27" s="15"/>
      <c r="G27" s="17">
        <v>2400</v>
      </c>
      <c r="H27" s="17">
        <v>2000</v>
      </c>
      <c r="I27" s="17">
        <v>3000</v>
      </c>
      <c r="J27" s="17">
        <v>3000</v>
      </c>
      <c r="K27" s="17">
        <v>10400</v>
      </c>
      <c r="L27" s="18"/>
      <c r="M27" s="19"/>
      <c r="N27" s="20"/>
      <c r="Q27" s="49" t="s">
        <v>103</v>
      </c>
    </row>
    <row r="28" spans="1:17" x14ac:dyDescent="0.25">
      <c r="A28" s="15">
        <v>20500</v>
      </c>
      <c r="B28" s="2" t="s">
        <v>22</v>
      </c>
      <c r="C28" s="26" t="s">
        <v>59</v>
      </c>
      <c r="D28" s="25" t="s">
        <v>24</v>
      </c>
      <c r="E28" s="59">
        <v>4925.76</v>
      </c>
      <c r="F28" s="15"/>
      <c r="G28" s="17">
        <v>3500</v>
      </c>
      <c r="H28" s="17">
        <v>5000</v>
      </c>
      <c r="I28" s="17">
        <v>6000</v>
      </c>
      <c r="J28" s="17">
        <v>6000</v>
      </c>
      <c r="K28" s="17">
        <v>20500</v>
      </c>
      <c r="L28" s="18"/>
      <c r="M28" s="19"/>
      <c r="N28" s="20"/>
      <c r="Q28" t="s">
        <v>82</v>
      </c>
    </row>
    <row r="29" spans="1:17" x14ac:dyDescent="0.25">
      <c r="A29" s="15">
        <v>3600</v>
      </c>
      <c r="B29" s="2" t="s">
        <v>22</v>
      </c>
      <c r="C29" s="30" t="s">
        <v>60</v>
      </c>
      <c r="D29" s="25" t="s">
        <v>61</v>
      </c>
      <c r="E29" s="15"/>
      <c r="F29" s="15"/>
      <c r="G29" s="17">
        <v>900</v>
      </c>
      <c r="H29" s="17">
        <v>900</v>
      </c>
      <c r="I29" s="17">
        <v>900</v>
      </c>
      <c r="J29" s="17">
        <v>900</v>
      </c>
      <c r="K29" s="17">
        <v>3600</v>
      </c>
      <c r="L29" s="18"/>
      <c r="M29" s="19"/>
      <c r="N29" s="20"/>
      <c r="Q29" t="s">
        <v>83</v>
      </c>
    </row>
    <row r="30" spans="1:17" x14ac:dyDescent="0.25">
      <c r="A30" s="15">
        <v>4725</v>
      </c>
      <c r="B30" s="2" t="s">
        <v>22</v>
      </c>
      <c r="C30" s="22" t="s">
        <v>62</v>
      </c>
      <c r="D30" s="2" t="s">
        <v>63</v>
      </c>
      <c r="E30" s="15"/>
      <c r="F30" s="15"/>
      <c r="G30" s="17">
        <v>900</v>
      </c>
      <c r="H30" s="17">
        <v>1125</v>
      </c>
      <c r="I30" s="17">
        <v>1350</v>
      </c>
      <c r="J30" s="17">
        <v>1350</v>
      </c>
      <c r="K30" s="17">
        <v>4725</v>
      </c>
      <c r="L30" s="18"/>
      <c r="M30" s="19"/>
      <c r="N30" s="20"/>
    </row>
    <row r="31" spans="1:17" x14ac:dyDescent="0.25">
      <c r="A31" s="15">
        <v>3150</v>
      </c>
      <c r="B31" s="2" t="s">
        <v>22</v>
      </c>
      <c r="C31" s="30" t="s">
        <v>64</v>
      </c>
      <c r="D31" s="2" t="s">
        <v>65</v>
      </c>
      <c r="E31" s="71">
        <v>1641</v>
      </c>
      <c r="F31" s="15"/>
      <c r="G31" s="17">
        <v>600</v>
      </c>
      <c r="H31" s="17">
        <v>750</v>
      </c>
      <c r="I31" s="17">
        <v>900</v>
      </c>
      <c r="J31" s="17">
        <v>900</v>
      </c>
      <c r="K31" s="17">
        <v>3150</v>
      </c>
      <c r="L31" s="18"/>
      <c r="M31" s="19"/>
      <c r="N31" s="20"/>
    </row>
    <row r="32" spans="1:17" x14ac:dyDescent="0.25">
      <c r="A32" s="15">
        <v>6000</v>
      </c>
      <c r="B32" s="2" t="s">
        <v>66</v>
      </c>
      <c r="C32" s="22" t="s">
        <v>67</v>
      </c>
      <c r="D32" s="2" t="s">
        <v>68</v>
      </c>
      <c r="E32" s="71">
        <v>162</v>
      </c>
      <c r="F32" s="15"/>
      <c r="G32" s="17">
        <v>1500</v>
      </c>
      <c r="H32" s="17">
        <v>1500</v>
      </c>
      <c r="I32" s="17">
        <v>1500</v>
      </c>
      <c r="J32" s="17">
        <v>1500</v>
      </c>
      <c r="K32" s="17">
        <v>6000</v>
      </c>
      <c r="L32" s="18"/>
      <c r="M32" s="19"/>
      <c r="N32" s="20"/>
    </row>
    <row r="33" spans="1:14" x14ac:dyDescent="0.25">
      <c r="A33" s="15"/>
      <c r="B33" s="2"/>
      <c r="C33" s="24"/>
      <c r="D33" s="2" t="s">
        <v>69</v>
      </c>
      <c r="E33" s="15"/>
      <c r="F33" s="15"/>
      <c r="G33" s="17"/>
      <c r="H33" s="17"/>
      <c r="I33" s="17"/>
      <c r="J33" s="17"/>
      <c r="K33" s="17"/>
      <c r="L33" s="18"/>
      <c r="M33" s="19"/>
      <c r="N33" s="20"/>
    </row>
    <row r="34" spans="1:14" ht="15.75" thickBot="1" x14ac:dyDescent="0.3">
      <c r="A34" s="31">
        <v>389398.1</v>
      </c>
      <c r="B34" s="2"/>
      <c r="C34" s="2"/>
      <c r="D34" s="2"/>
      <c r="E34" s="31">
        <f>SUM(E4:E33)</f>
        <v>56869.01</v>
      </c>
      <c r="F34" s="31">
        <f t="shared" ref="F34:N34" si="0">SUM(F4:F33)</f>
        <v>76</v>
      </c>
      <c r="G34" s="32">
        <f t="shared" si="0"/>
        <v>27331</v>
      </c>
      <c r="H34" s="32">
        <f t="shared" si="0"/>
        <v>38775</v>
      </c>
      <c r="I34" s="32">
        <f t="shared" si="0"/>
        <v>50190</v>
      </c>
      <c r="J34" s="32">
        <f t="shared" si="0"/>
        <v>50190</v>
      </c>
      <c r="K34" s="32">
        <f t="shared" si="0"/>
        <v>166486</v>
      </c>
      <c r="L34" s="33">
        <f t="shared" si="0"/>
        <v>16500</v>
      </c>
      <c r="M34" s="34">
        <f t="shared" si="0"/>
        <v>18000</v>
      </c>
      <c r="N34" s="35">
        <f t="shared" si="0"/>
        <v>22050</v>
      </c>
    </row>
    <row r="35" spans="1:14" ht="15.75" thickTop="1" x14ac:dyDescent="0.25"/>
    <row r="36" spans="1:14" x14ac:dyDescent="0.25">
      <c r="E36">
        <v>56869.01</v>
      </c>
      <c r="F36">
        <v>76</v>
      </c>
      <c r="G36">
        <v>27331</v>
      </c>
      <c r="H36">
        <v>38775</v>
      </c>
      <c r="I36">
        <v>50190</v>
      </c>
      <c r="J36">
        <v>50190</v>
      </c>
      <c r="K36">
        <v>166486</v>
      </c>
      <c r="L36">
        <v>16500</v>
      </c>
      <c r="M36">
        <v>18000</v>
      </c>
      <c r="N36">
        <v>183580</v>
      </c>
    </row>
    <row r="40" spans="1:14" ht="63.75" x14ac:dyDescent="0.25">
      <c r="A40" s="4" t="s">
        <v>88</v>
      </c>
      <c r="B40" s="4" t="s">
        <v>89</v>
      </c>
      <c r="C40" s="37" t="s">
        <v>90</v>
      </c>
      <c r="D40" s="4" t="s">
        <v>2</v>
      </c>
      <c r="E40" s="4"/>
      <c r="F40" s="4" t="s">
        <v>91</v>
      </c>
      <c r="G40" s="4" t="s">
        <v>92</v>
      </c>
      <c r="H40" s="3" t="s">
        <v>5</v>
      </c>
    </row>
    <row r="41" spans="1:14" x14ac:dyDescent="0.25">
      <c r="A41" s="38" t="s">
        <v>93</v>
      </c>
      <c r="B41" s="2"/>
      <c r="C41" s="25"/>
      <c r="D41" s="2"/>
      <c r="E41" s="2"/>
      <c r="F41" s="2"/>
      <c r="G41" s="2"/>
      <c r="H41" s="2"/>
    </row>
    <row r="42" spans="1:14" x14ac:dyDescent="0.25">
      <c r="A42" s="15">
        <v>18000</v>
      </c>
      <c r="B42" s="15">
        <v>3994</v>
      </c>
      <c r="C42" s="39">
        <v>14006</v>
      </c>
      <c r="D42" s="2" t="s">
        <v>22</v>
      </c>
      <c r="E42" s="51" t="s">
        <v>23</v>
      </c>
      <c r="F42" s="40" t="s">
        <v>94</v>
      </c>
      <c r="G42" s="15">
        <v>2246</v>
      </c>
      <c r="H42" s="15">
        <v>0</v>
      </c>
    </row>
    <row r="43" spans="1:14" x14ac:dyDescent="0.25">
      <c r="A43" s="15"/>
      <c r="B43" s="29"/>
      <c r="C43" s="29"/>
      <c r="D43" s="25"/>
      <c r="E43" s="25"/>
      <c r="F43" s="25"/>
      <c r="G43" s="29"/>
      <c r="H43" s="29"/>
    </row>
    <row r="44" spans="1:14" x14ac:dyDescent="0.25">
      <c r="A44" s="41" t="s">
        <v>95</v>
      </c>
      <c r="B44" s="29"/>
      <c r="C44" s="29"/>
      <c r="D44" s="25"/>
      <c r="E44" s="25"/>
      <c r="F44" s="25"/>
      <c r="G44" s="29"/>
      <c r="H44" s="29"/>
    </row>
    <row r="45" spans="1:14" x14ac:dyDescent="0.25">
      <c r="A45" s="15">
        <v>1200</v>
      </c>
      <c r="B45" s="15">
        <v>129</v>
      </c>
      <c r="C45" s="39">
        <v>1071</v>
      </c>
      <c r="D45" s="2" t="s">
        <v>11</v>
      </c>
      <c r="E45" s="48" t="s">
        <v>12</v>
      </c>
      <c r="F45" s="40" t="s">
        <v>96</v>
      </c>
      <c r="G45" s="15">
        <v>0</v>
      </c>
      <c r="H45" s="15">
        <v>0</v>
      </c>
    </row>
    <row r="46" spans="1:14" x14ac:dyDescent="0.25">
      <c r="A46" s="15">
        <v>1500</v>
      </c>
      <c r="B46" s="15">
        <v>283</v>
      </c>
      <c r="C46" s="39">
        <v>1217</v>
      </c>
      <c r="D46" s="2" t="s">
        <v>14</v>
      </c>
      <c r="E46" s="52" t="s">
        <v>15</v>
      </c>
      <c r="F46" s="40" t="s">
        <v>97</v>
      </c>
      <c r="G46" s="15">
        <v>0</v>
      </c>
      <c r="H46" s="15">
        <v>0</v>
      </c>
    </row>
    <row r="47" spans="1:14" x14ac:dyDescent="0.25">
      <c r="A47" s="15">
        <v>8400</v>
      </c>
      <c r="B47" s="15">
        <v>6375</v>
      </c>
      <c r="C47" s="39">
        <v>2025</v>
      </c>
      <c r="D47" s="2" t="s">
        <v>14</v>
      </c>
      <c r="E47" s="55" t="s">
        <v>17</v>
      </c>
      <c r="F47" s="40" t="s">
        <v>98</v>
      </c>
      <c r="G47" s="15">
        <v>0</v>
      </c>
      <c r="H47" s="15">
        <v>0</v>
      </c>
    </row>
    <row r="48" spans="1:14" x14ac:dyDescent="0.25">
      <c r="A48" s="15">
        <v>3000</v>
      </c>
      <c r="B48" s="15">
        <v>376</v>
      </c>
      <c r="C48" s="39">
        <v>2624</v>
      </c>
      <c r="D48" s="2" t="s">
        <v>19</v>
      </c>
      <c r="E48" s="57" t="s">
        <v>20</v>
      </c>
      <c r="F48" s="40" t="s">
        <v>99</v>
      </c>
      <c r="G48" s="15">
        <v>0</v>
      </c>
      <c r="H48" s="15">
        <v>0</v>
      </c>
    </row>
    <row r="49" spans="1:8" x14ac:dyDescent="0.25">
      <c r="A49" s="15">
        <v>2347</v>
      </c>
      <c r="B49" s="15">
        <v>848</v>
      </c>
      <c r="C49" s="39">
        <v>1499</v>
      </c>
      <c r="D49" s="2" t="s">
        <v>25</v>
      </c>
      <c r="E49" s="65" t="s">
        <v>27</v>
      </c>
      <c r="F49" s="40" t="s">
        <v>100</v>
      </c>
      <c r="G49" s="15">
        <v>0</v>
      </c>
      <c r="H49" s="15">
        <v>821.19</v>
      </c>
    </row>
    <row r="50" spans="1:8" x14ac:dyDescent="0.25">
      <c r="A50" s="15">
        <v>26</v>
      </c>
      <c r="B50" s="15">
        <v>26</v>
      </c>
      <c r="C50" s="39">
        <v>0</v>
      </c>
      <c r="D50" s="2" t="s">
        <v>25</v>
      </c>
      <c r="E50" s="66" t="s">
        <v>28</v>
      </c>
      <c r="F50" s="40" t="s">
        <v>101</v>
      </c>
      <c r="G50" s="15">
        <v>0</v>
      </c>
      <c r="H50" s="15">
        <v>0</v>
      </c>
    </row>
    <row r="51" spans="1:8" x14ac:dyDescent="0.25">
      <c r="A51" s="42">
        <v>27</v>
      </c>
      <c r="B51" s="42">
        <v>27</v>
      </c>
      <c r="C51" s="43">
        <v>0</v>
      </c>
      <c r="D51" s="2" t="s">
        <v>25</v>
      </c>
      <c r="E51" s="66" t="s">
        <v>30</v>
      </c>
      <c r="F51" s="40" t="s">
        <v>102</v>
      </c>
      <c r="G51" s="42">
        <v>0</v>
      </c>
      <c r="H51" s="42">
        <v>0</v>
      </c>
    </row>
    <row r="52" spans="1:8" x14ac:dyDescent="0.25">
      <c r="A52" s="44">
        <v>16500</v>
      </c>
      <c r="B52" s="44">
        <v>8064</v>
      </c>
      <c r="C52" s="45">
        <v>8436</v>
      </c>
      <c r="E52" s="36"/>
      <c r="G52" s="44">
        <v>0</v>
      </c>
      <c r="H52" s="44">
        <v>821.19</v>
      </c>
    </row>
    <row r="54" spans="1:8" x14ac:dyDescent="0.25">
      <c r="G54" s="46">
        <v>2246</v>
      </c>
      <c r="H54" s="46">
        <v>821.19</v>
      </c>
    </row>
  </sheetData>
  <mergeCells count="1">
    <mergeCell ref="G2:J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088F3D2-9C40-4CA5-8C21-B616F0ED3423}"/>
</file>

<file path=customXml/itemProps2.xml><?xml version="1.0" encoding="utf-8"?>
<ds:datastoreItem xmlns:ds="http://schemas.openxmlformats.org/officeDocument/2006/customXml" ds:itemID="{9690A5D0-37AF-499F-BA4A-6F755C6CDB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720CF-B300-4807-BEA0-BF4A661FCE37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58b15ed-c521-4290-b073-2e98d4cc1d7f"/>
    <ds:schemaRef ds:uri="http://purl.org/dc/terms/"/>
    <ds:schemaRef ds:uri="80129174-c05c-43cc-8e32-21fcbdfe51b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Sutcliffe Kirsty (2017)</dc:creator>
  <cp:lastModifiedBy>Sutcliffe Kirsty (2017)</cp:lastModifiedBy>
  <dcterms:created xsi:type="dcterms:W3CDTF">2017-07-06T09:16:23Z</dcterms:created>
  <dcterms:modified xsi:type="dcterms:W3CDTF">2017-07-06T16:31:35Z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