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gl-server6\users\roger\WIP-LAPTOP\Jobs\WIP Jobs\Hull 2017\10851 Humber Bridge LED\"/>
    </mc:Choice>
  </mc:AlternateContent>
  <bookViews>
    <workbookView xWindow="0" yWindow="0" windowWidth="28800" windowHeight="12840" activeTab="3"/>
  </bookViews>
  <sheets>
    <sheet name="Node summary" sheetId="4" r:id="rId1"/>
    <sheet name="0.3m nodes" sheetId="1" r:id="rId2"/>
    <sheet name="0.35m nodes" sheetId="2" r:id="rId3"/>
    <sheet name="0.4m nodes" sheetId="3" r:id="rId4"/>
    <sheet name="Cable nodes" sheetId="5" r:id="rId5"/>
    <sheet name="Deck nodes" sheetId="6" r:id="rId6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0" i="3" l="1"/>
  <c r="M248" i="3"/>
  <c r="L4" i="3"/>
  <c r="L8" i="3"/>
  <c r="L12" i="3"/>
  <c r="L16" i="3"/>
  <c r="L20" i="3"/>
  <c r="L23" i="3"/>
  <c r="L25" i="3"/>
  <c r="L27" i="3"/>
  <c r="L29" i="3"/>
  <c r="L31" i="3"/>
  <c r="L34" i="3"/>
  <c r="L36" i="3"/>
  <c r="L38" i="3"/>
  <c r="L40" i="3"/>
  <c r="L42" i="3"/>
  <c r="L44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3" i="3"/>
  <c r="L85" i="3"/>
  <c r="L87" i="3"/>
  <c r="L89" i="3"/>
  <c r="L91" i="3"/>
  <c r="L93" i="3"/>
  <c r="L95" i="3"/>
  <c r="L97" i="3"/>
  <c r="L99" i="3"/>
  <c r="L101" i="3"/>
  <c r="L103" i="3"/>
  <c r="L105" i="3"/>
  <c r="L107" i="3"/>
  <c r="L110" i="3"/>
  <c r="L114" i="3"/>
  <c r="L118" i="3"/>
  <c r="L122" i="3"/>
  <c r="L126" i="3"/>
  <c r="L130" i="3"/>
  <c r="L134" i="3"/>
  <c r="L138" i="3"/>
  <c r="L142" i="3"/>
  <c r="L146" i="3"/>
  <c r="L150" i="3"/>
  <c r="L154" i="3"/>
  <c r="L158" i="3"/>
  <c r="L162" i="3"/>
  <c r="L166" i="3"/>
  <c r="L170" i="3"/>
  <c r="L173" i="3"/>
  <c r="L175" i="3"/>
  <c r="L177" i="3"/>
  <c r="L179" i="3"/>
  <c r="L181" i="3"/>
  <c r="L183" i="3"/>
  <c r="L185" i="3"/>
  <c r="L187" i="3"/>
  <c r="L189" i="3"/>
  <c r="L191" i="3"/>
  <c r="L193" i="3"/>
  <c r="L195" i="3"/>
  <c r="L197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30" i="3"/>
  <c r="L232" i="3"/>
  <c r="L234" i="3"/>
  <c r="L236" i="3"/>
  <c r="L238" i="3"/>
  <c r="L240" i="3"/>
  <c r="L243" i="3"/>
  <c r="L246" i="3"/>
  <c r="L248" i="3"/>
  <c r="M250" i="3"/>
  <c r="M249" i="3"/>
  <c r="L249" i="3"/>
  <c r="K250" i="3"/>
  <c r="I248" i="3"/>
  <c r="E68" i="3"/>
  <c r="J248" i="3"/>
  <c r="H248" i="3"/>
  <c r="D20" i="4"/>
  <c r="G248" i="3"/>
  <c r="D19" i="4"/>
  <c r="F248" i="3"/>
  <c r="D18" i="4"/>
  <c r="H248" i="2"/>
  <c r="D13" i="4"/>
  <c r="G248" i="2"/>
  <c r="D12" i="4"/>
  <c r="F248" i="2"/>
  <c r="D11" i="4"/>
  <c r="H248" i="1"/>
  <c r="D6" i="4"/>
  <c r="G248" i="1"/>
  <c r="D5" i="4"/>
  <c r="F248" i="1"/>
  <c r="D4" i="4"/>
  <c r="E18" i="4"/>
  <c r="E19" i="4"/>
  <c r="E20" i="4"/>
  <c r="E21" i="4"/>
  <c r="D21" i="4"/>
  <c r="E11" i="4"/>
  <c r="E12" i="4"/>
  <c r="E13" i="4"/>
  <c r="E14" i="4"/>
  <c r="D14" i="4"/>
  <c r="E4" i="4"/>
  <c r="E5" i="4"/>
  <c r="E6" i="4"/>
  <c r="E7" i="4"/>
  <c r="D7" i="4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247" i="1"/>
  <c r="E140" i="1"/>
  <c r="E139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<sst xmlns="http://schemas.openxmlformats.org/spreadsheetml/2006/main" count="329" uniqueCount="300">
  <si>
    <t>18m #</t>
  </si>
  <si>
    <t>12m #</t>
  </si>
  <si>
    <t>6m #</t>
  </si>
  <si>
    <t>#</t>
  </si>
  <si>
    <t>Length</t>
  </si>
  <si>
    <t>Barton section</t>
  </si>
  <si>
    <t>Centre South section</t>
  </si>
  <si>
    <t>Centre North section</t>
  </si>
  <si>
    <t>Hessle section</t>
  </si>
  <si>
    <t>NORTH</t>
  </si>
  <si>
    <t>24m #</t>
  </si>
  <si>
    <t>16m #</t>
  </si>
  <si>
    <t>8m #</t>
  </si>
  <si>
    <t>21m #</t>
  </si>
  <si>
    <t>14m #</t>
  </si>
  <si>
    <t>7m #</t>
  </si>
  <si>
    <t>Node spacing 0.3m</t>
  </si>
  <si>
    <t>Strings of</t>
  </si>
  <si>
    <t>Quant</t>
  </si>
  <si>
    <t>Nodes</t>
  </si>
  <si>
    <t>18m</t>
  </si>
  <si>
    <t>12m</t>
  </si>
  <si>
    <t>6m</t>
  </si>
  <si>
    <t>Node spacing 0.35m</t>
  </si>
  <si>
    <t>21m</t>
  </si>
  <si>
    <t>14m</t>
  </si>
  <si>
    <t>7m</t>
  </si>
  <si>
    <t>Node spacing 0.4m</t>
  </si>
  <si>
    <t>24m</t>
  </si>
  <si>
    <t>16m</t>
  </si>
  <si>
    <t>8m</t>
  </si>
  <si>
    <t>CABLE</t>
  </si>
  <si>
    <t>DECK</t>
  </si>
  <si>
    <t>ID</t>
  </si>
  <si>
    <t>Length (mm)</t>
  </si>
  <si>
    <t>C1</t>
  </si>
  <si>
    <t>D1</t>
  </si>
  <si>
    <t>C2</t>
  </si>
  <si>
    <t>D2</t>
  </si>
  <si>
    <t>C3</t>
  </si>
  <si>
    <t>D3</t>
  </si>
  <si>
    <t>C4</t>
  </si>
  <si>
    <t>D4</t>
  </si>
  <si>
    <t>C5</t>
  </si>
  <si>
    <t>D5</t>
  </si>
  <si>
    <t>C6</t>
  </si>
  <si>
    <t>D6</t>
  </si>
  <si>
    <t>C7</t>
  </si>
  <si>
    <t>D7</t>
  </si>
  <si>
    <t>C8</t>
  </si>
  <si>
    <t>D8</t>
  </si>
  <si>
    <t>C9</t>
  </si>
  <si>
    <t>D9</t>
  </si>
  <si>
    <t>C10</t>
  </si>
  <si>
    <t>D10</t>
  </si>
  <si>
    <t>C11</t>
  </si>
  <si>
    <t>D11</t>
  </si>
  <si>
    <t>C12</t>
  </si>
  <si>
    <t>D12</t>
  </si>
  <si>
    <t>C13</t>
  </si>
  <si>
    <t>D13</t>
  </si>
  <si>
    <t>C14</t>
  </si>
  <si>
    <t>D14</t>
  </si>
  <si>
    <t>C15</t>
  </si>
  <si>
    <t>D15</t>
  </si>
  <si>
    <t>C16</t>
  </si>
  <si>
    <t>D16</t>
  </si>
  <si>
    <t>C17</t>
  </si>
  <si>
    <t>D17</t>
  </si>
  <si>
    <t>C18</t>
  </si>
  <si>
    <t>D18</t>
  </si>
  <si>
    <t>C19</t>
  </si>
  <si>
    <t>D19</t>
  </si>
  <si>
    <t>C20</t>
  </si>
  <si>
    <t>D20</t>
  </si>
  <si>
    <t>C21</t>
  </si>
  <si>
    <t>D21</t>
  </si>
  <si>
    <t>C22</t>
  </si>
  <si>
    <t>D22</t>
  </si>
  <si>
    <t>C23</t>
  </si>
  <si>
    <t>D23</t>
  </si>
  <si>
    <t>C24</t>
  </si>
  <si>
    <t>D24</t>
  </si>
  <si>
    <t>C25</t>
  </si>
  <si>
    <t>D25</t>
  </si>
  <si>
    <t>C26</t>
  </si>
  <si>
    <t>D26</t>
  </si>
  <si>
    <t>C27</t>
  </si>
  <si>
    <t>D27</t>
  </si>
  <si>
    <t>C28</t>
  </si>
  <si>
    <t>D28</t>
  </si>
  <si>
    <t>C29</t>
  </si>
  <si>
    <t>D29</t>
  </si>
  <si>
    <t>C30</t>
  </si>
  <si>
    <t>D30</t>
  </si>
  <si>
    <t>C31</t>
  </si>
  <si>
    <t>D31</t>
  </si>
  <si>
    <t>C32</t>
  </si>
  <si>
    <t>D32</t>
  </si>
  <si>
    <t>C33</t>
  </si>
  <si>
    <t>D33</t>
  </si>
  <si>
    <t>C34</t>
  </si>
  <si>
    <t>D34</t>
  </si>
  <si>
    <t>C35</t>
  </si>
  <si>
    <t>D35</t>
  </si>
  <si>
    <t>C36</t>
  </si>
  <si>
    <t>D36</t>
  </si>
  <si>
    <t>C37</t>
  </si>
  <si>
    <t>D37</t>
  </si>
  <si>
    <t>C38</t>
  </si>
  <si>
    <t>D38</t>
  </si>
  <si>
    <t>C39</t>
  </si>
  <si>
    <t>D39</t>
  </si>
  <si>
    <t>C40</t>
  </si>
  <si>
    <t>D40</t>
  </si>
  <si>
    <t>C41</t>
  </si>
  <si>
    <t>D41</t>
  </si>
  <si>
    <t>C42</t>
  </si>
  <si>
    <t>D42</t>
  </si>
  <si>
    <t>C43</t>
  </si>
  <si>
    <t>D43</t>
  </si>
  <si>
    <t>C44</t>
  </si>
  <si>
    <t>D44</t>
  </si>
  <si>
    <t>C45</t>
  </si>
  <si>
    <t>D45</t>
  </si>
  <si>
    <t>C46</t>
  </si>
  <si>
    <t>D46</t>
  </si>
  <si>
    <t>C47</t>
  </si>
  <si>
    <t>D47</t>
  </si>
  <si>
    <t>C48</t>
  </si>
  <si>
    <t>D48</t>
  </si>
  <si>
    <t>C49</t>
  </si>
  <si>
    <t>D49</t>
  </si>
  <si>
    <t>C50</t>
  </si>
  <si>
    <t>D50</t>
  </si>
  <si>
    <t>C51</t>
  </si>
  <si>
    <t>D51</t>
  </si>
  <si>
    <t>C52</t>
  </si>
  <si>
    <t>D52</t>
  </si>
  <si>
    <t>C53</t>
  </si>
  <si>
    <t>D53</t>
  </si>
  <si>
    <t>C54</t>
  </si>
  <si>
    <t>D54</t>
  </si>
  <si>
    <t>C55</t>
  </si>
  <si>
    <t>D55</t>
  </si>
  <si>
    <t>C56</t>
  </si>
  <si>
    <t>D56</t>
  </si>
  <si>
    <t>C57</t>
  </si>
  <si>
    <t>D57</t>
  </si>
  <si>
    <t>C58</t>
  </si>
  <si>
    <t>D58</t>
  </si>
  <si>
    <t>C59</t>
  </si>
  <si>
    <t>D59</t>
  </si>
  <si>
    <t>C60</t>
  </si>
  <si>
    <t>D60</t>
  </si>
  <si>
    <t>C61</t>
  </si>
  <si>
    <t>D61</t>
  </si>
  <si>
    <t>C62</t>
  </si>
  <si>
    <t>D62</t>
  </si>
  <si>
    <t>C63</t>
  </si>
  <si>
    <t>D63</t>
  </si>
  <si>
    <t>C64</t>
  </si>
  <si>
    <t>D64</t>
  </si>
  <si>
    <t>C65</t>
  </si>
  <si>
    <t>D65</t>
  </si>
  <si>
    <t>C66</t>
  </si>
  <si>
    <t>D66</t>
  </si>
  <si>
    <t>C67</t>
  </si>
  <si>
    <t>D67</t>
  </si>
  <si>
    <t>C68</t>
  </si>
  <si>
    <t>D68</t>
  </si>
  <si>
    <t>C69</t>
  </si>
  <si>
    <t>D69</t>
  </si>
  <si>
    <t>C70</t>
  </si>
  <si>
    <t>D70</t>
  </si>
  <si>
    <t>C71</t>
  </si>
  <si>
    <t>D71</t>
  </si>
  <si>
    <t>C72</t>
  </si>
  <si>
    <t>D72</t>
  </si>
  <si>
    <t>C73</t>
  </si>
  <si>
    <t>D73</t>
  </si>
  <si>
    <t>C74</t>
  </si>
  <si>
    <t>D74</t>
  </si>
  <si>
    <t>C75</t>
  </si>
  <si>
    <t>D75</t>
  </si>
  <si>
    <t>C76</t>
  </si>
  <si>
    <t>D76</t>
  </si>
  <si>
    <t>C77</t>
  </si>
  <si>
    <t>D77</t>
  </si>
  <si>
    <t>C78</t>
  </si>
  <si>
    <t>D78</t>
  </si>
  <si>
    <t>C79</t>
  </si>
  <si>
    <t>D79</t>
  </si>
  <si>
    <t>C80</t>
  </si>
  <si>
    <t>D80</t>
  </si>
  <si>
    <t>C81</t>
  </si>
  <si>
    <t>D81</t>
  </si>
  <si>
    <t>C82</t>
  </si>
  <si>
    <t>D82</t>
  </si>
  <si>
    <t>C83</t>
  </si>
  <si>
    <t>D83</t>
  </si>
  <si>
    <t>C84</t>
  </si>
  <si>
    <t>D84</t>
  </si>
  <si>
    <t>C85</t>
  </si>
  <si>
    <t>D85</t>
  </si>
  <si>
    <t>C86</t>
  </si>
  <si>
    <t>D86</t>
  </si>
  <si>
    <t>C87</t>
  </si>
  <si>
    <t>D87</t>
  </si>
  <si>
    <t>C88</t>
  </si>
  <si>
    <t>D88</t>
  </si>
  <si>
    <t>C89</t>
  </si>
  <si>
    <t>D89</t>
  </si>
  <si>
    <t>C90</t>
  </si>
  <si>
    <t>D90</t>
  </si>
  <si>
    <t>C91</t>
  </si>
  <si>
    <t>D91</t>
  </si>
  <si>
    <t>C92</t>
  </si>
  <si>
    <t>D92</t>
  </si>
  <si>
    <t>C93</t>
  </si>
  <si>
    <t>D93</t>
  </si>
  <si>
    <t>C94</t>
  </si>
  <si>
    <t>D94</t>
  </si>
  <si>
    <t>C95</t>
  </si>
  <si>
    <t>D95</t>
  </si>
  <si>
    <t>C96</t>
  </si>
  <si>
    <t>D96</t>
  </si>
  <si>
    <t>C97</t>
  </si>
  <si>
    <t>D97</t>
  </si>
  <si>
    <t>C98</t>
  </si>
  <si>
    <t>D98</t>
  </si>
  <si>
    <t>C99</t>
  </si>
  <si>
    <t>D99</t>
  </si>
  <si>
    <t>C100</t>
  </si>
  <si>
    <t>D100</t>
  </si>
  <si>
    <t>C101</t>
  </si>
  <si>
    <t>D101</t>
  </si>
  <si>
    <t>C102</t>
  </si>
  <si>
    <t>D102</t>
  </si>
  <si>
    <t>C103</t>
  </si>
  <si>
    <t>D103</t>
  </si>
  <si>
    <t>C104</t>
  </si>
  <si>
    <t>D104</t>
  </si>
  <si>
    <t>C105</t>
  </si>
  <si>
    <t>D105</t>
  </si>
  <si>
    <t>C106</t>
  </si>
  <si>
    <t>D106</t>
  </si>
  <si>
    <t>C107</t>
  </si>
  <si>
    <t>D107</t>
  </si>
  <si>
    <t>C108</t>
  </si>
  <si>
    <t>D108</t>
  </si>
  <si>
    <t>C109</t>
  </si>
  <si>
    <t>D109</t>
  </si>
  <si>
    <t>C110</t>
  </si>
  <si>
    <t>D110</t>
  </si>
  <si>
    <t>C111</t>
  </si>
  <si>
    <t>D111</t>
  </si>
  <si>
    <t>C112</t>
  </si>
  <si>
    <t>D112</t>
  </si>
  <si>
    <t>C113</t>
  </si>
  <si>
    <t>D113</t>
  </si>
  <si>
    <t>C114</t>
  </si>
  <si>
    <t>D114</t>
  </si>
  <si>
    <t>C115</t>
  </si>
  <si>
    <t>D115</t>
  </si>
  <si>
    <t>C116</t>
  </si>
  <si>
    <t>D116</t>
  </si>
  <si>
    <t>C117</t>
  </si>
  <si>
    <t>D117</t>
  </si>
  <si>
    <t>C118</t>
  </si>
  <si>
    <t>D118</t>
  </si>
  <si>
    <t>C119</t>
  </si>
  <si>
    <t>D119</t>
  </si>
  <si>
    <t>C120</t>
  </si>
  <si>
    <t>D120</t>
  </si>
  <si>
    <t>C121</t>
  </si>
  <si>
    <t>D121</t>
  </si>
  <si>
    <t>C122</t>
  </si>
  <si>
    <t>D122</t>
  </si>
  <si>
    <t>Cable nodes</t>
  </si>
  <si>
    <t>18,088mm</t>
  </si>
  <si>
    <t>Minimum length</t>
  </si>
  <si>
    <t>Maximum length</t>
  </si>
  <si>
    <t>22,319mm</t>
  </si>
  <si>
    <t xml:space="preserve">One string at </t>
  </si>
  <si>
    <t>27,309mm</t>
  </si>
  <si>
    <t>Deck nodes</t>
  </si>
  <si>
    <t>14,790mm</t>
  </si>
  <si>
    <t>21,022mm</t>
  </si>
  <si>
    <t>24,613mm</t>
  </si>
  <si>
    <t>Total number of strings</t>
  </si>
  <si>
    <t>Indicates number of control channels needed</t>
  </si>
  <si>
    <t xml:space="preserve">TEST </t>
  </si>
  <si>
    <t>TEST</t>
  </si>
  <si>
    <t>24m Deck</t>
  </si>
  <si>
    <t>24m Cable</t>
  </si>
  <si>
    <t>Spare</t>
  </si>
  <si>
    <t>8-way #</t>
  </si>
  <si>
    <t>Ch in use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</si>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</sst>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5A5A5"/>
      </patternFill>
    </fill>
    <fill>
      <patternFill patternType="solid">
        <fgColor rgb="FFC6EFCE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9" borderId="17" applyNumberFormat="0" applyAlignment="0" applyProtection="0"/>
    <xf numFmtId="0" fontId="11" fillId="10" borderId="0" applyNumberFormat="0" applyBorder="0" applyAlignment="0" applyProtection="0"/>
  </cellStyleXfs>
  <cellXfs count="151">
    <xf numFmtId="0" fontId="0" fillId="0" borderId="0" xfId="0"/>
    <xf numFmtId="0" fontId="0" fillId="0" borderId="0" xfId="0" applyFill="1"/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1" xfId="1" applyNumberFormat="1" applyFont="1" applyBorder="1" applyAlignment="1" applyProtection="1">
      <alignment horizontal="center"/>
      <protection locked="0"/>
    </xf>
    <xf numFmtId="0" fontId="5" fillId="0" borderId="1" xfId="0" applyFont="1" applyBorder="1"/>
    <xf numFmtId="164" fontId="1" fillId="0" borderId="1" xfId="1" applyNumberFormat="1" applyFont="1" applyBorder="1" applyAlignment="1" applyProtection="1">
      <alignment horizontal="center"/>
      <protection locked="0"/>
    </xf>
    <xf numFmtId="164" fontId="0" fillId="0" borderId="1" xfId="1" applyNumberFormat="1" applyFont="1" applyFill="1" applyBorder="1" applyAlignment="1" applyProtection="1">
      <alignment horizontal="center"/>
      <protection locked="0"/>
    </xf>
    <xf numFmtId="164" fontId="4" fillId="0" borderId="1" xfId="1" applyNumberFormat="1" applyFont="1" applyBorder="1" applyAlignment="1" applyProtection="1">
      <alignment horizontal="center"/>
      <protection locked="0"/>
    </xf>
    <xf numFmtId="0" fontId="0" fillId="0" borderId="0" xfId="0" applyBorder="1"/>
    <xf numFmtId="164" fontId="0" fillId="0" borderId="0" xfId="1" applyNumberFormat="1" applyFont="1" applyBorder="1" applyAlignment="1" applyProtection="1">
      <alignment horizontal="center"/>
      <protection locked="0"/>
    </xf>
    <xf numFmtId="164" fontId="1" fillId="0" borderId="0" xfId="1" applyNumberFormat="1" applyFont="1" applyBorder="1" applyAlignment="1" applyProtection="1">
      <alignment horizontal="center"/>
      <protection locked="0"/>
    </xf>
    <xf numFmtId="164" fontId="0" fillId="0" borderId="0" xfId="1" applyNumberFormat="1" applyFont="1" applyFill="1" applyBorder="1" applyAlignment="1" applyProtection="1">
      <alignment horizontal="center"/>
      <protection locked="0"/>
    </xf>
    <xf numFmtId="164" fontId="4" fillId="0" borderId="0" xfId="1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43" fontId="6" fillId="0" borderId="1" xfId="0" applyNumberFormat="1" applyFont="1" applyBorder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Fill="1" applyBorder="1"/>
    <xf numFmtId="0" fontId="0" fillId="0" borderId="4" xfId="0" applyBorder="1"/>
    <xf numFmtId="0" fontId="6" fillId="0" borderId="4" xfId="0" applyFont="1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3" borderId="6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/>
    </xf>
    <xf numFmtId="0" fontId="0" fillId="0" borderId="8" xfId="0" applyBorder="1"/>
    <xf numFmtId="0" fontId="0" fillId="0" borderId="9" xfId="0" applyBorder="1"/>
    <xf numFmtId="0" fontId="0" fillId="0" borderId="2" xfId="0" applyFill="1" applyBorder="1"/>
    <xf numFmtId="0" fontId="2" fillId="0" borderId="2" xfId="0" applyFont="1" applyBorder="1" applyAlignment="1">
      <alignment horizontal="center"/>
    </xf>
    <xf numFmtId="0" fontId="6" fillId="0" borderId="2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6" borderId="10" xfId="0" applyFont="1" applyFill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6" borderId="1" xfId="0" applyFill="1" applyBorder="1"/>
    <xf numFmtId="0" fontId="0" fillId="5" borderId="0" xfId="0" applyFill="1"/>
    <xf numFmtId="0" fontId="0" fillId="8" borderId="1" xfId="0" applyFill="1" applyBorder="1"/>
    <xf numFmtId="0" fontId="0" fillId="8" borderId="7" xfId="0" applyFill="1" applyBorder="1"/>
    <xf numFmtId="0" fontId="0" fillId="0" borderId="0" xfId="0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5" xfId="0" applyFont="1" applyBorder="1"/>
    <xf numFmtId="0" fontId="8" fillId="9" borderId="17" xfId="3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12" xfId="0" applyFont="1" applyBorder="1"/>
    <xf numFmtId="0" fontId="0" fillId="0" borderId="16" xfId="0" applyBorder="1"/>
    <xf numFmtId="43" fontId="6" fillId="0" borderId="16" xfId="0" applyNumberFormat="1" applyFont="1" applyBorder="1"/>
    <xf numFmtId="0" fontId="0" fillId="0" borderId="19" xfId="0" applyBorder="1"/>
    <xf numFmtId="164" fontId="0" fillId="0" borderId="4" xfId="1" applyNumberFormat="1" applyFont="1" applyBorder="1" applyAlignment="1" applyProtection="1">
      <alignment horizontal="center"/>
      <protection locked="0"/>
    </xf>
    <xf numFmtId="43" fontId="6" fillId="0" borderId="4" xfId="0" applyNumberFormat="1" applyFont="1" applyBorder="1"/>
    <xf numFmtId="164" fontId="0" fillId="0" borderId="2" xfId="1" applyNumberFormat="1" applyFont="1" applyBorder="1" applyAlignment="1" applyProtection="1">
      <alignment horizontal="center"/>
      <protection locked="0"/>
    </xf>
    <xf numFmtId="43" fontId="6" fillId="0" borderId="2" xfId="0" applyNumberFormat="1" applyFont="1" applyBorder="1"/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4" xfId="0" applyFont="1" applyBorder="1"/>
    <xf numFmtId="164" fontId="1" fillId="0" borderId="4" xfId="1" applyNumberFormat="1" applyFont="1" applyBorder="1" applyAlignment="1" applyProtection="1">
      <alignment horizontal="center"/>
      <protection locked="0"/>
    </xf>
    <xf numFmtId="164" fontId="1" fillId="0" borderId="2" xfId="1" applyNumberFormat="1" applyFont="1" applyBorder="1" applyAlignment="1" applyProtection="1">
      <alignment horizontal="center"/>
      <protection locked="0"/>
    </xf>
    <xf numFmtId="0" fontId="0" fillId="0" borderId="3" xfId="0" applyFont="1" applyBorder="1"/>
    <xf numFmtId="0" fontId="0" fillId="0" borderId="4" xfId="0" applyFont="1" applyBorder="1"/>
    <xf numFmtId="0" fontId="0" fillId="0" borderId="12" xfId="0" applyFont="1" applyBorder="1"/>
    <xf numFmtId="0" fontId="0" fillId="0" borderId="9" xfId="0" applyFont="1" applyBorder="1"/>
    <xf numFmtId="0" fontId="0" fillId="0" borderId="2" xfId="0" applyFont="1" applyBorder="1"/>
    <xf numFmtId="0" fontId="0" fillId="0" borderId="14" xfId="0" applyFont="1" applyBorder="1"/>
    <xf numFmtId="0" fontId="0" fillId="0" borderId="20" xfId="0" applyBorder="1"/>
    <xf numFmtId="164" fontId="0" fillId="0" borderId="21" xfId="1" applyNumberFormat="1" applyFont="1" applyBorder="1" applyAlignment="1" applyProtection="1">
      <alignment horizontal="center"/>
      <protection locked="0"/>
    </xf>
    <xf numFmtId="43" fontId="6" fillId="0" borderId="21" xfId="0" applyNumberFormat="1" applyFont="1" applyBorder="1"/>
    <xf numFmtId="0" fontId="0" fillId="0" borderId="21" xfId="0" applyBorder="1"/>
    <xf numFmtId="0" fontId="0" fillId="0" borderId="22" xfId="0" applyBorder="1"/>
    <xf numFmtId="0" fontId="9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textRotation="90"/>
    </xf>
    <xf numFmtId="164" fontId="4" fillId="0" borderId="4" xfId="1" applyNumberFormat="1" applyFont="1" applyBorder="1" applyAlignment="1" applyProtection="1">
      <alignment horizontal="center"/>
      <protection locked="0"/>
    </xf>
    <xf numFmtId="164" fontId="4" fillId="0" borderId="2" xfId="1" applyNumberFormat="1" applyFont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/>
    </xf>
    <xf numFmtId="0" fontId="3" fillId="5" borderId="6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textRotation="90"/>
    </xf>
    <xf numFmtId="0" fontId="3" fillId="3" borderId="18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164" fontId="0" fillId="0" borderId="16" xfId="1" applyNumberFormat="1" applyFont="1" applyBorder="1" applyAlignment="1" applyProtection="1">
      <alignment horizontal="center"/>
      <protection locked="0"/>
    </xf>
    <xf numFmtId="0" fontId="3" fillId="4" borderId="18" xfId="0" applyFont="1" applyFill="1" applyBorder="1" applyAlignment="1">
      <alignment horizontal="center" vertical="center" textRotation="90"/>
    </xf>
    <xf numFmtId="0" fontId="3" fillId="4" borderId="18" xfId="0" applyFont="1" applyFill="1" applyBorder="1" applyAlignment="1">
      <alignment horizontal="center" vertical="center" textRotation="90"/>
    </xf>
    <xf numFmtId="0" fontId="0" fillId="0" borderId="21" xfId="0" applyFill="1" applyBorder="1"/>
    <xf numFmtId="0" fontId="0" fillId="0" borderId="22" xfId="0" applyFill="1" applyBorder="1"/>
    <xf numFmtId="164" fontId="0" fillId="0" borderId="21" xfId="1" applyNumberFormat="1" applyFont="1" applyFill="1" applyBorder="1" applyAlignment="1" applyProtection="1">
      <alignment horizontal="center"/>
      <protection locked="0"/>
    </xf>
    <xf numFmtId="0" fontId="0" fillId="8" borderId="21" xfId="0" applyFill="1" applyBorder="1"/>
    <xf numFmtId="0" fontId="0" fillId="8" borderId="22" xfId="0" applyFill="1" applyBorder="1"/>
    <xf numFmtId="0" fontId="3" fillId="5" borderId="18" xfId="0" applyFont="1" applyFill="1" applyBorder="1" applyAlignment="1">
      <alignment horizontal="center" vertical="center" textRotation="90"/>
    </xf>
    <xf numFmtId="0" fontId="0" fillId="0" borderId="10" xfId="0" applyFill="1" applyBorder="1"/>
    <xf numFmtId="0" fontId="2" fillId="0" borderId="10" xfId="0" applyFont="1" applyBorder="1" applyAlignment="1">
      <alignment horizontal="center"/>
    </xf>
    <xf numFmtId="0" fontId="6" fillId="0" borderId="10" xfId="0" applyFont="1" applyBorder="1"/>
    <xf numFmtId="0" fontId="0" fillId="0" borderId="20" xfId="0" applyFont="1" applyBorder="1"/>
    <xf numFmtId="164" fontId="1" fillId="0" borderId="21" xfId="1" applyNumberFormat="1" applyFont="1" applyBorder="1" applyAlignment="1" applyProtection="1">
      <alignment horizont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textRotation="90"/>
    </xf>
    <xf numFmtId="0" fontId="0" fillId="0" borderId="25" xfId="0" applyBorder="1"/>
    <xf numFmtId="0" fontId="0" fillId="0" borderId="26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1" xfId="0" applyFont="1" applyBorder="1"/>
    <xf numFmtId="0" fontId="0" fillId="0" borderId="22" xfId="0" applyFont="1" applyBorder="1"/>
    <xf numFmtId="0" fontId="0" fillId="0" borderId="21" xfId="0" applyFont="1" applyFill="1" applyBorder="1"/>
    <xf numFmtId="0" fontId="0" fillId="0" borderId="22" xfId="0" applyFont="1" applyFill="1" applyBorder="1"/>
    <xf numFmtId="0" fontId="0" fillId="8" borderId="21" xfId="0" applyFont="1" applyFill="1" applyBorder="1"/>
    <xf numFmtId="0" fontId="0" fillId="8" borderId="22" xfId="0" applyFont="1" applyFill="1" applyBorder="1"/>
    <xf numFmtId="0" fontId="0" fillId="0" borderId="2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10" borderId="17" xfId="4" applyBorder="1"/>
    <xf numFmtId="0" fontId="12" fillId="10" borderId="10" xfId="4" applyFont="1" applyBorder="1" applyAlignment="1">
      <alignment horizontal="center" vertical="center"/>
    </xf>
    <xf numFmtId="0" fontId="8" fillId="9" borderId="27" xfId="3" applyBorder="1" applyAlignment="1">
      <alignment horizontal="center" vertical="center"/>
    </xf>
    <xf numFmtId="9" fontId="2" fillId="0" borderId="28" xfId="2" applyFont="1" applyBorder="1" applyAlignment="1">
      <alignment horizontal="center" vertical="center"/>
    </xf>
    <xf numFmtId="9" fontId="2" fillId="0" borderId="29" xfId="2" applyFont="1" applyBorder="1" applyAlignment="1">
      <alignment horizontal="center" vertical="center"/>
    </xf>
  </cellXfs>
  <cellStyles count="5">
    <cellStyle name="Check Cell" xfId="3" builtinId="23"/>
    <cellStyle name="Comma" xfId="1" builtinId="3"/>
    <cellStyle name="Good" xfId="4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workbookViewId="0">
      <selection activeCell="D20" sqref="D20"/>
    </sheetView>
  </sheetViews>
  <sheetFormatPr defaultRowHeight="14.25" x14ac:dyDescent="0.45"/>
  <cols>
    <col min="3" max="3" width="11.06640625" customWidth="1"/>
  </cols>
  <sheetData>
    <row r="1" spans="2:5" ht="14.65" thickBot="1" x14ac:dyDescent="0.5"/>
    <row r="2" spans="2:5" x14ac:dyDescent="0.45">
      <c r="B2" s="85" t="s">
        <v>16</v>
      </c>
      <c r="C2" s="86"/>
      <c r="D2" s="86"/>
      <c r="E2" s="87"/>
    </row>
    <row r="3" spans="2:5" x14ac:dyDescent="0.45">
      <c r="B3" s="36" t="s">
        <v>17</v>
      </c>
      <c r="C3" s="4" t="s">
        <v>4</v>
      </c>
      <c r="D3" s="4" t="s">
        <v>18</v>
      </c>
      <c r="E3" s="37" t="s">
        <v>19</v>
      </c>
    </row>
    <row r="4" spans="2:5" x14ac:dyDescent="0.45">
      <c r="B4" s="38">
        <v>60</v>
      </c>
      <c r="C4" s="2" t="s">
        <v>20</v>
      </c>
      <c r="D4" s="2">
        <f>'0.3m nodes'!F248</f>
        <v>583</v>
      </c>
      <c r="E4" s="26">
        <f>B4*D4</f>
        <v>34980</v>
      </c>
    </row>
    <row r="5" spans="2:5" x14ac:dyDescent="0.45">
      <c r="B5" s="38">
        <v>40</v>
      </c>
      <c r="C5" s="2" t="s">
        <v>21</v>
      </c>
      <c r="D5" s="2">
        <f>'0.3m nodes'!G248</f>
        <v>83</v>
      </c>
      <c r="E5" s="26">
        <f>B5*D5</f>
        <v>3320</v>
      </c>
    </row>
    <row r="6" spans="2:5" ht="14.65" thickBot="1" x14ac:dyDescent="0.5">
      <c r="B6" s="38">
        <v>20</v>
      </c>
      <c r="C6" s="2" t="s">
        <v>22</v>
      </c>
      <c r="D6" s="18">
        <f>'0.3m nodes'!H248</f>
        <v>89</v>
      </c>
      <c r="E6" s="29">
        <f>B6*D6</f>
        <v>1780</v>
      </c>
    </row>
    <row r="7" spans="2:5" ht="14.65" thickBot="1" x14ac:dyDescent="0.5">
      <c r="B7" s="30"/>
      <c r="C7" s="18"/>
      <c r="D7" s="39">
        <f>SUM(D4:D6)</f>
        <v>755</v>
      </c>
      <c r="E7" s="35">
        <f>SUM(E4:E6)</f>
        <v>40080</v>
      </c>
    </row>
    <row r="8" spans="2:5" ht="14.65" thickBot="1" x14ac:dyDescent="0.5"/>
    <row r="9" spans="2:5" x14ac:dyDescent="0.45">
      <c r="B9" s="85" t="s">
        <v>23</v>
      </c>
      <c r="C9" s="86"/>
      <c r="D9" s="86"/>
      <c r="E9" s="87"/>
    </row>
    <row r="10" spans="2:5" x14ac:dyDescent="0.45">
      <c r="B10" s="36" t="s">
        <v>17</v>
      </c>
      <c r="C10" s="4" t="s">
        <v>4</v>
      </c>
      <c r="D10" s="4" t="s">
        <v>18</v>
      </c>
      <c r="E10" s="37" t="s">
        <v>19</v>
      </c>
    </row>
    <row r="11" spans="2:5" x14ac:dyDescent="0.45">
      <c r="B11" s="38">
        <v>60</v>
      </c>
      <c r="C11" s="2" t="s">
        <v>24</v>
      </c>
      <c r="D11" s="2">
        <f>'0.35m nodes'!F248</f>
        <v>499</v>
      </c>
      <c r="E11" s="26">
        <f>B11*D11</f>
        <v>29940</v>
      </c>
    </row>
    <row r="12" spans="2:5" x14ac:dyDescent="0.45">
      <c r="B12" s="38">
        <v>40</v>
      </c>
      <c r="C12" s="2" t="s">
        <v>25</v>
      </c>
      <c r="D12" s="2">
        <f>'0.35m nodes'!G248</f>
        <v>74</v>
      </c>
      <c r="E12" s="26">
        <f>B12*D12</f>
        <v>2960</v>
      </c>
    </row>
    <row r="13" spans="2:5" ht="14.65" thickBot="1" x14ac:dyDescent="0.5">
      <c r="B13" s="38">
        <v>20</v>
      </c>
      <c r="C13" s="2" t="s">
        <v>26</v>
      </c>
      <c r="D13" s="18">
        <f>'0.35m nodes'!H248</f>
        <v>96</v>
      </c>
      <c r="E13" s="29">
        <f>B13*D13</f>
        <v>1920</v>
      </c>
    </row>
    <row r="14" spans="2:5" ht="14.65" thickBot="1" x14ac:dyDescent="0.5">
      <c r="B14" s="30"/>
      <c r="C14" s="18"/>
      <c r="D14" s="39">
        <f>SUM(D11:D13)</f>
        <v>669</v>
      </c>
      <c r="E14" s="35">
        <f>SUM(E11:E13)</f>
        <v>34820</v>
      </c>
    </row>
    <row r="15" spans="2:5" ht="14.65" thickBot="1" x14ac:dyDescent="0.5"/>
    <row r="16" spans="2:5" x14ac:dyDescent="0.45">
      <c r="B16" s="85" t="s">
        <v>27</v>
      </c>
      <c r="C16" s="86"/>
      <c r="D16" s="86"/>
      <c r="E16" s="87"/>
    </row>
    <row r="17" spans="2:5" x14ac:dyDescent="0.45">
      <c r="B17" s="36" t="s">
        <v>17</v>
      </c>
      <c r="C17" s="4" t="s">
        <v>4</v>
      </c>
      <c r="D17" s="4" t="s">
        <v>18</v>
      </c>
      <c r="E17" s="37" t="s">
        <v>19</v>
      </c>
    </row>
    <row r="18" spans="2:5" x14ac:dyDescent="0.45">
      <c r="B18" s="38">
        <v>60</v>
      </c>
      <c r="C18" s="2" t="s">
        <v>28</v>
      </c>
      <c r="D18" s="2">
        <f>'0.4m nodes'!F248</f>
        <v>427</v>
      </c>
      <c r="E18" s="26">
        <f>B18*D18</f>
        <v>25620</v>
      </c>
    </row>
    <row r="19" spans="2:5" x14ac:dyDescent="0.45">
      <c r="B19" s="38">
        <v>40</v>
      </c>
      <c r="C19" s="2" t="s">
        <v>29</v>
      </c>
      <c r="D19" s="2">
        <f>'0.4m nodes'!G248</f>
        <v>81</v>
      </c>
      <c r="E19" s="26">
        <f>B19*D19</f>
        <v>3240</v>
      </c>
    </row>
    <row r="20" spans="2:5" ht="14.65" thickBot="1" x14ac:dyDescent="0.5">
      <c r="B20" s="38">
        <v>20</v>
      </c>
      <c r="C20" s="2" t="s">
        <v>30</v>
      </c>
      <c r="D20" s="18">
        <f>'0.4m nodes'!H248</f>
        <v>93</v>
      </c>
      <c r="E20" s="29">
        <f>B20*D20</f>
        <v>1860</v>
      </c>
    </row>
    <row r="21" spans="2:5" ht="14.65" thickBot="1" x14ac:dyDescent="0.5">
      <c r="B21" s="30"/>
      <c r="C21" s="18"/>
      <c r="D21" s="39">
        <f>SUM(D18:D20)</f>
        <v>601</v>
      </c>
      <c r="E21" s="35">
        <f>SUM(E18:E20)</f>
        <v>30720</v>
      </c>
    </row>
    <row r="22" spans="2:5" ht="14.65" thickBot="1" x14ac:dyDescent="0.5"/>
    <row r="23" spans="2:5" x14ac:dyDescent="0.45">
      <c r="B23" s="85" t="s">
        <v>279</v>
      </c>
      <c r="C23" s="86"/>
      <c r="D23" s="86"/>
      <c r="E23" s="87"/>
    </row>
    <row r="24" spans="2:5" x14ac:dyDescent="0.45">
      <c r="B24" s="25" t="s">
        <v>290</v>
      </c>
      <c r="C24" s="2"/>
      <c r="D24" s="42">
        <v>122</v>
      </c>
      <c r="E24" s="26"/>
    </row>
    <row r="25" spans="2:5" x14ac:dyDescent="0.45">
      <c r="B25" s="25" t="s">
        <v>281</v>
      </c>
      <c r="C25" s="2"/>
      <c r="D25" s="2" t="s">
        <v>280</v>
      </c>
      <c r="E25" s="26"/>
    </row>
    <row r="26" spans="2:5" x14ac:dyDescent="0.45">
      <c r="B26" s="25" t="s">
        <v>282</v>
      </c>
      <c r="C26" s="2"/>
      <c r="D26" s="2" t="s">
        <v>283</v>
      </c>
      <c r="E26" s="26"/>
    </row>
    <row r="27" spans="2:5" ht="14.65" thickBot="1" x14ac:dyDescent="0.5">
      <c r="B27" s="30" t="s">
        <v>284</v>
      </c>
      <c r="C27" s="18"/>
      <c r="D27" s="18" t="s">
        <v>285</v>
      </c>
      <c r="E27" s="29"/>
    </row>
    <row r="28" spans="2:5" ht="14.65" thickBot="1" x14ac:dyDescent="0.5"/>
    <row r="29" spans="2:5" x14ac:dyDescent="0.45">
      <c r="B29" s="85" t="s">
        <v>286</v>
      </c>
      <c r="C29" s="86"/>
      <c r="D29" s="86"/>
      <c r="E29" s="87"/>
    </row>
    <row r="30" spans="2:5" x14ac:dyDescent="0.45">
      <c r="B30" s="25" t="s">
        <v>290</v>
      </c>
      <c r="C30" s="2"/>
      <c r="D30" s="42">
        <v>122</v>
      </c>
      <c r="E30" s="26"/>
    </row>
    <row r="31" spans="2:5" x14ac:dyDescent="0.45">
      <c r="B31" s="25" t="s">
        <v>281</v>
      </c>
      <c r="C31" s="2"/>
      <c r="D31" s="2" t="s">
        <v>287</v>
      </c>
      <c r="E31" s="26"/>
    </row>
    <row r="32" spans="2:5" x14ac:dyDescent="0.45">
      <c r="B32" s="25" t="s">
        <v>282</v>
      </c>
      <c r="C32" s="2"/>
      <c r="D32" s="2" t="s">
        <v>288</v>
      </c>
      <c r="E32" s="26"/>
    </row>
    <row r="33" spans="2:5" ht="14.65" thickBot="1" x14ac:dyDescent="0.5">
      <c r="B33" s="30" t="s">
        <v>284</v>
      </c>
      <c r="C33" s="18"/>
      <c r="D33" s="18" t="s">
        <v>289</v>
      </c>
      <c r="E33" s="29"/>
    </row>
    <row r="35" spans="2:5" x14ac:dyDescent="0.45">
      <c r="B35" s="84" t="s">
        <v>291</v>
      </c>
      <c r="C35" s="84"/>
      <c r="D35" s="84"/>
      <c r="E35" s="84"/>
    </row>
  </sheetData>
  <mergeCells count="6">
    <mergeCell ref="B35:E35"/>
    <mergeCell ref="B2:E2"/>
    <mergeCell ref="B9:E9"/>
    <mergeCell ref="B16:E16"/>
    <mergeCell ref="B23:E23"/>
    <mergeCell ref="B29:E29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"/>
  <sheetViews>
    <sheetView topLeftCell="A208" workbookViewId="0">
      <selection activeCell="J225" sqref="J225"/>
    </sheetView>
  </sheetViews>
  <sheetFormatPr defaultRowHeight="14.25" x14ac:dyDescent="0.45"/>
  <cols>
    <col min="1" max="1" width="7.06640625" style="10" customWidth="1"/>
    <col min="2" max="2" width="4" customWidth="1"/>
    <col min="3" max="3" width="5" style="1" customWidth="1"/>
    <col min="4" max="4" width="10.86328125" bestFit="1" customWidth="1"/>
    <col min="5" max="5" width="9.06640625" style="17"/>
  </cols>
  <sheetData>
    <row r="1" spans="1:8" ht="14.65" thickBot="1" x14ac:dyDescent="0.5"/>
    <row r="2" spans="1:8" x14ac:dyDescent="0.45">
      <c r="B2" s="19"/>
      <c r="C2" s="20"/>
      <c r="D2" s="21"/>
      <c r="E2" s="22">
        <v>18000</v>
      </c>
      <c r="F2" s="23" t="s">
        <v>0</v>
      </c>
      <c r="G2" s="21" t="s">
        <v>1</v>
      </c>
      <c r="H2" s="24" t="s">
        <v>2</v>
      </c>
    </row>
    <row r="3" spans="1:8" x14ac:dyDescent="0.45">
      <c r="B3" s="25"/>
      <c r="C3" s="3" t="s">
        <v>3</v>
      </c>
      <c r="D3" s="4" t="s">
        <v>4</v>
      </c>
      <c r="E3" s="15"/>
      <c r="F3" s="2"/>
      <c r="G3" s="2"/>
      <c r="H3" s="26"/>
    </row>
    <row r="4" spans="1:8" x14ac:dyDescent="0.45">
      <c r="A4" s="11"/>
      <c r="B4" s="88" t="s">
        <v>5</v>
      </c>
      <c r="C4" s="2">
        <v>1</v>
      </c>
      <c r="D4" s="5">
        <v>1290</v>
      </c>
      <c r="E4" s="16">
        <f>D4/$E$2</f>
        <v>7.166666666666667E-2</v>
      </c>
      <c r="F4" s="2">
        <v>0</v>
      </c>
      <c r="G4" s="2"/>
      <c r="H4" s="26">
        <v>1</v>
      </c>
    </row>
    <row r="5" spans="1:8" x14ac:dyDescent="0.45">
      <c r="A5" s="11"/>
      <c r="B5" s="88"/>
      <c r="C5" s="2">
        <v>2</v>
      </c>
      <c r="D5" s="5">
        <v>1337</v>
      </c>
      <c r="E5" s="16">
        <f t="shared" ref="E5:E68" si="0">D5/$E$2</f>
        <v>7.4277777777777776E-2</v>
      </c>
      <c r="F5" s="2">
        <v>0</v>
      </c>
      <c r="G5" s="2"/>
      <c r="H5" s="26">
        <v>1</v>
      </c>
    </row>
    <row r="6" spans="1:8" x14ac:dyDescent="0.45">
      <c r="A6" s="11"/>
      <c r="B6" s="88"/>
      <c r="C6" s="2">
        <v>3</v>
      </c>
      <c r="D6" s="5">
        <v>3550</v>
      </c>
      <c r="E6" s="16">
        <f t="shared" si="0"/>
        <v>0.19722222222222222</v>
      </c>
      <c r="F6" s="2">
        <v>0</v>
      </c>
      <c r="G6" s="2"/>
      <c r="H6" s="26">
        <v>1</v>
      </c>
    </row>
    <row r="7" spans="1:8" x14ac:dyDescent="0.45">
      <c r="A7" s="11"/>
      <c r="B7" s="88"/>
      <c r="C7" s="2">
        <v>4</v>
      </c>
      <c r="D7" s="5">
        <v>3598</v>
      </c>
      <c r="E7" s="16">
        <f t="shared" si="0"/>
        <v>0.19988888888888889</v>
      </c>
      <c r="F7" s="2">
        <v>0</v>
      </c>
      <c r="G7" s="2"/>
      <c r="H7" s="26">
        <v>1</v>
      </c>
    </row>
    <row r="8" spans="1:8" x14ac:dyDescent="0.45">
      <c r="A8" s="11"/>
      <c r="B8" s="88"/>
      <c r="C8" s="2">
        <v>5</v>
      </c>
      <c r="D8" s="5">
        <v>6027</v>
      </c>
      <c r="E8" s="16">
        <f t="shared" si="0"/>
        <v>0.33483333333333332</v>
      </c>
      <c r="F8" s="2">
        <v>0</v>
      </c>
      <c r="G8" s="6"/>
      <c r="H8" s="26">
        <v>1</v>
      </c>
    </row>
    <row r="9" spans="1:8" x14ac:dyDescent="0.45">
      <c r="A9" s="11"/>
      <c r="B9" s="88"/>
      <c r="C9" s="2">
        <v>6</v>
      </c>
      <c r="D9" s="5">
        <v>6075</v>
      </c>
      <c r="E9" s="16">
        <f t="shared" si="0"/>
        <v>0.33750000000000002</v>
      </c>
      <c r="F9" s="2">
        <v>0</v>
      </c>
      <c r="G9" s="2"/>
      <c r="H9" s="26">
        <v>1</v>
      </c>
    </row>
    <row r="10" spans="1:8" x14ac:dyDescent="0.45">
      <c r="A10" s="11"/>
      <c r="B10" s="88"/>
      <c r="C10" s="2">
        <v>7</v>
      </c>
      <c r="D10" s="5">
        <v>8457</v>
      </c>
      <c r="E10" s="16">
        <f t="shared" si="0"/>
        <v>0.46983333333333333</v>
      </c>
      <c r="F10" s="2">
        <v>0</v>
      </c>
      <c r="G10" s="2">
        <v>1</v>
      </c>
      <c r="H10" s="26"/>
    </row>
    <row r="11" spans="1:8" x14ac:dyDescent="0.45">
      <c r="A11" s="11"/>
      <c r="B11" s="88"/>
      <c r="C11" s="2">
        <v>8</v>
      </c>
      <c r="D11" s="5">
        <v>8560</v>
      </c>
      <c r="E11" s="16">
        <f t="shared" si="0"/>
        <v>0.47555555555555556</v>
      </c>
      <c r="F11" s="2">
        <v>0</v>
      </c>
      <c r="G11" s="2">
        <v>1</v>
      </c>
      <c r="H11" s="26"/>
    </row>
    <row r="12" spans="1:8" x14ac:dyDescent="0.45">
      <c r="A12" s="12"/>
      <c r="B12" s="88"/>
      <c r="C12" s="2">
        <v>9</v>
      </c>
      <c r="D12" s="7">
        <v>11466</v>
      </c>
      <c r="E12" s="16">
        <f t="shared" si="0"/>
        <v>0.63700000000000001</v>
      </c>
      <c r="F12" s="2">
        <v>0</v>
      </c>
      <c r="G12" s="2">
        <v>1</v>
      </c>
      <c r="H12" s="26"/>
    </row>
    <row r="13" spans="1:8" x14ac:dyDescent="0.45">
      <c r="A13" s="12"/>
      <c r="B13" s="88"/>
      <c r="C13" s="2">
        <v>10</v>
      </c>
      <c r="D13" s="7">
        <v>11217</v>
      </c>
      <c r="E13" s="16">
        <f t="shared" si="0"/>
        <v>0.62316666666666665</v>
      </c>
      <c r="F13" s="2">
        <v>0</v>
      </c>
      <c r="G13" s="2">
        <v>1</v>
      </c>
      <c r="H13" s="26"/>
    </row>
    <row r="14" spans="1:8" x14ac:dyDescent="0.45">
      <c r="A14" s="12"/>
      <c r="B14" s="88"/>
      <c r="C14" s="2">
        <v>11</v>
      </c>
      <c r="D14" s="7">
        <v>14528</v>
      </c>
      <c r="E14" s="16">
        <f t="shared" si="0"/>
        <v>0.80711111111111111</v>
      </c>
      <c r="F14" s="2">
        <v>1</v>
      </c>
      <c r="G14" s="2"/>
      <c r="H14" s="26"/>
    </row>
    <row r="15" spans="1:8" x14ac:dyDescent="0.45">
      <c r="A15" s="12"/>
      <c r="B15" s="88"/>
      <c r="C15" s="2">
        <v>12</v>
      </c>
      <c r="D15" s="7">
        <v>14142</v>
      </c>
      <c r="E15" s="16">
        <f t="shared" si="0"/>
        <v>0.78566666666666662</v>
      </c>
      <c r="F15" s="2">
        <v>1</v>
      </c>
      <c r="G15" s="2"/>
      <c r="H15" s="26"/>
    </row>
    <row r="16" spans="1:8" x14ac:dyDescent="0.45">
      <c r="A16" s="12"/>
      <c r="B16" s="88"/>
      <c r="C16" s="2">
        <v>13</v>
      </c>
      <c r="D16" s="7">
        <v>18166</v>
      </c>
      <c r="E16" s="16">
        <f t="shared" si="0"/>
        <v>1.0092222222222222</v>
      </c>
      <c r="F16" s="2">
        <v>1</v>
      </c>
      <c r="G16" s="2"/>
      <c r="H16" s="26"/>
    </row>
    <row r="17" spans="1:8" x14ac:dyDescent="0.45">
      <c r="A17" s="12"/>
      <c r="B17" s="88"/>
      <c r="C17" s="2">
        <v>14</v>
      </c>
      <c r="D17" s="7">
        <v>17531</v>
      </c>
      <c r="E17" s="16">
        <f t="shared" si="0"/>
        <v>0.97394444444444439</v>
      </c>
      <c r="F17" s="2">
        <v>1</v>
      </c>
      <c r="G17" s="2"/>
      <c r="H17" s="26"/>
    </row>
    <row r="18" spans="1:8" x14ac:dyDescent="0.45">
      <c r="A18" s="12"/>
      <c r="B18" s="88"/>
      <c r="C18" s="2">
        <v>15</v>
      </c>
      <c r="D18" s="7">
        <v>20801</v>
      </c>
      <c r="E18" s="16">
        <f t="shared" si="0"/>
        <v>1.1556111111111111</v>
      </c>
      <c r="F18" s="2">
        <v>1</v>
      </c>
      <c r="G18" s="2"/>
      <c r="H18" s="26">
        <v>1</v>
      </c>
    </row>
    <row r="19" spans="1:8" x14ac:dyDescent="0.45">
      <c r="A19" s="12"/>
      <c r="B19" s="88"/>
      <c r="C19" s="2">
        <v>16</v>
      </c>
      <c r="D19" s="7">
        <v>20080</v>
      </c>
      <c r="E19" s="16">
        <f t="shared" si="0"/>
        <v>1.1155555555555556</v>
      </c>
      <c r="F19" s="2">
        <v>1</v>
      </c>
      <c r="G19" s="2"/>
      <c r="H19" s="26">
        <v>1</v>
      </c>
    </row>
    <row r="20" spans="1:8" x14ac:dyDescent="0.45">
      <c r="A20" s="11"/>
      <c r="B20" s="88"/>
      <c r="C20" s="2">
        <v>17</v>
      </c>
      <c r="D20" s="5">
        <v>23921</v>
      </c>
      <c r="E20" s="16">
        <f t="shared" si="0"/>
        <v>1.3289444444444445</v>
      </c>
      <c r="F20" s="2">
        <v>1</v>
      </c>
      <c r="G20" s="2"/>
      <c r="H20" s="26">
        <v>1</v>
      </c>
    </row>
    <row r="21" spans="1:8" x14ac:dyDescent="0.45">
      <c r="A21" s="11"/>
      <c r="B21" s="88"/>
      <c r="C21" s="2">
        <v>18</v>
      </c>
      <c r="D21" s="5">
        <v>23418</v>
      </c>
      <c r="E21" s="16">
        <f t="shared" si="0"/>
        <v>1.3009999999999999</v>
      </c>
      <c r="F21" s="2">
        <v>1</v>
      </c>
      <c r="G21" s="2"/>
      <c r="H21" s="26">
        <v>1</v>
      </c>
    </row>
    <row r="22" spans="1:8" x14ac:dyDescent="0.45">
      <c r="A22" s="11"/>
      <c r="B22" s="88"/>
      <c r="C22" s="2">
        <v>19</v>
      </c>
      <c r="D22" s="5">
        <v>26875</v>
      </c>
      <c r="E22" s="16">
        <f t="shared" si="0"/>
        <v>1.4930555555555556</v>
      </c>
      <c r="F22" s="2">
        <v>1</v>
      </c>
      <c r="G22" s="2">
        <v>1</v>
      </c>
      <c r="H22" s="26"/>
    </row>
    <row r="23" spans="1:8" x14ac:dyDescent="0.45">
      <c r="A23" s="11"/>
      <c r="B23" s="88"/>
      <c r="C23" s="2">
        <v>20</v>
      </c>
      <c r="D23" s="5">
        <v>26364</v>
      </c>
      <c r="E23" s="16">
        <f t="shared" si="0"/>
        <v>1.4646666666666666</v>
      </c>
      <c r="F23" s="2">
        <v>1</v>
      </c>
      <c r="G23" s="2">
        <v>1</v>
      </c>
      <c r="H23" s="26"/>
    </row>
    <row r="24" spans="1:8" x14ac:dyDescent="0.45">
      <c r="A24" s="11"/>
      <c r="B24" s="88"/>
      <c r="C24" s="2">
        <v>21</v>
      </c>
      <c r="D24" s="5">
        <v>30014</v>
      </c>
      <c r="E24" s="16">
        <f t="shared" si="0"/>
        <v>1.6674444444444445</v>
      </c>
      <c r="F24" s="2">
        <v>1</v>
      </c>
      <c r="G24" s="2">
        <v>1</v>
      </c>
      <c r="H24" s="26"/>
    </row>
    <row r="25" spans="1:8" x14ac:dyDescent="0.45">
      <c r="A25" s="11"/>
      <c r="B25" s="88"/>
      <c r="C25" s="2">
        <v>22</v>
      </c>
      <c r="D25" s="5">
        <v>29497</v>
      </c>
      <c r="E25" s="16">
        <f t="shared" si="0"/>
        <v>1.6387222222222222</v>
      </c>
      <c r="F25" s="2">
        <v>1</v>
      </c>
      <c r="G25" s="2">
        <v>1</v>
      </c>
      <c r="H25" s="26"/>
    </row>
    <row r="26" spans="1:8" x14ac:dyDescent="0.45">
      <c r="A26" s="11"/>
      <c r="B26" s="88"/>
      <c r="C26" s="2">
        <v>23</v>
      </c>
      <c r="D26" s="5">
        <v>33338</v>
      </c>
      <c r="E26" s="16">
        <f t="shared" si="0"/>
        <v>1.852111111111111</v>
      </c>
      <c r="F26" s="2">
        <v>2</v>
      </c>
      <c r="G26" s="2"/>
      <c r="H26" s="26"/>
    </row>
    <row r="27" spans="1:8" x14ac:dyDescent="0.45">
      <c r="A27" s="11"/>
      <c r="B27" s="88"/>
      <c r="C27" s="2">
        <v>24</v>
      </c>
      <c r="D27" s="5">
        <v>32816</v>
      </c>
      <c r="E27" s="16">
        <f t="shared" si="0"/>
        <v>1.8231111111111111</v>
      </c>
      <c r="F27" s="2">
        <v>2</v>
      </c>
      <c r="G27" s="2"/>
      <c r="H27" s="26"/>
    </row>
    <row r="28" spans="1:8" x14ac:dyDescent="0.45">
      <c r="A28" s="11"/>
      <c r="B28" s="88"/>
      <c r="C28" s="2">
        <v>25</v>
      </c>
      <c r="D28" s="5">
        <v>36823</v>
      </c>
      <c r="E28" s="16">
        <f t="shared" si="0"/>
        <v>2.0457222222222224</v>
      </c>
      <c r="F28" s="2">
        <v>2</v>
      </c>
      <c r="G28" s="2"/>
      <c r="H28" s="26">
        <v>1</v>
      </c>
    </row>
    <row r="29" spans="1:8" x14ac:dyDescent="0.45">
      <c r="A29" s="11"/>
      <c r="B29" s="88"/>
      <c r="C29" s="2">
        <v>26</v>
      </c>
      <c r="D29" s="5">
        <v>36298</v>
      </c>
      <c r="E29" s="16">
        <f t="shared" si="0"/>
        <v>2.0165555555555557</v>
      </c>
      <c r="F29" s="2">
        <v>2</v>
      </c>
      <c r="G29" s="2"/>
      <c r="H29" s="26">
        <v>1</v>
      </c>
    </row>
    <row r="30" spans="1:8" x14ac:dyDescent="0.45">
      <c r="A30" s="11"/>
      <c r="B30" s="88"/>
      <c r="C30" s="2">
        <v>27</v>
      </c>
      <c r="D30" s="5">
        <v>40484</v>
      </c>
      <c r="E30" s="16">
        <f t="shared" si="0"/>
        <v>2.2491111111111111</v>
      </c>
      <c r="F30" s="2">
        <v>2</v>
      </c>
      <c r="G30" s="2"/>
      <c r="H30" s="26">
        <v>1</v>
      </c>
    </row>
    <row r="31" spans="1:8" x14ac:dyDescent="0.45">
      <c r="A31" s="11"/>
      <c r="B31" s="88"/>
      <c r="C31" s="2">
        <v>28</v>
      </c>
      <c r="D31" s="5">
        <v>39956</v>
      </c>
      <c r="E31" s="16">
        <f t="shared" si="0"/>
        <v>2.2197777777777778</v>
      </c>
      <c r="F31" s="2">
        <v>2</v>
      </c>
      <c r="G31" s="2"/>
      <c r="H31" s="26">
        <v>1</v>
      </c>
    </row>
    <row r="32" spans="1:8" x14ac:dyDescent="0.45">
      <c r="A32" s="11"/>
      <c r="B32" s="88"/>
      <c r="C32" s="2">
        <v>29</v>
      </c>
      <c r="D32" s="5">
        <v>44311</v>
      </c>
      <c r="E32" s="16">
        <f t="shared" si="0"/>
        <v>2.4617222222222224</v>
      </c>
      <c r="F32" s="2">
        <v>2</v>
      </c>
      <c r="G32" s="2">
        <v>1</v>
      </c>
      <c r="H32" s="26"/>
    </row>
    <row r="33" spans="1:8" x14ac:dyDescent="0.45">
      <c r="A33" s="11"/>
      <c r="B33" s="88"/>
      <c r="C33" s="2">
        <v>30</v>
      </c>
      <c r="D33" s="5">
        <v>43781</v>
      </c>
      <c r="E33" s="16">
        <f t="shared" si="0"/>
        <v>2.4322777777777778</v>
      </c>
      <c r="F33" s="2">
        <v>2</v>
      </c>
      <c r="G33" s="2">
        <v>1</v>
      </c>
      <c r="H33" s="26"/>
    </row>
    <row r="34" spans="1:8" x14ac:dyDescent="0.45">
      <c r="A34" s="11"/>
      <c r="B34" s="88"/>
      <c r="C34" s="2">
        <v>31</v>
      </c>
      <c r="D34" s="5">
        <v>48304</v>
      </c>
      <c r="E34" s="16">
        <f t="shared" si="0"/>
        <v>2.6835555555555555</v>
      </c>
      <c r="F34" s="2">
        <v>3</v>
      </c>
      <c r="G34" s="2"/>
      <c r="H34" s="26"/>
    </row>
    <row r="35" spans="1:8" x14ac:dyDescent="0.45">
      <c r="A35" s="11"/>
      <c r="B35" s="88"/>
      <c r="C35" s="2">
        <v>32</v>
      </c>
      <c r="D35" s="5">
        <v>47772</v>
      </c>
      <c r="E35" s="16">
        <f t="shared" si="0"/>
        <v>2.6539999999999999</v>
      </c>
      <c r="F35" s="2">
        <v>3</v>
      </c>
      <c r="G35" s="2"/>
      <c r="H35" s="26"/>
    </row>
    <row r="36" spans="1:8" x14ac:dyDescent="0.45">
      <c r="A36" s="11"/>
      <c r="B36" s="88"/>
      <c r="C36" s="2">
        <v>33</v>
      </c>
      <c r="D36" s="5">
        <v>52459</v>
      </c>
      <c r="E36" s="16">
        <f t="shared" si="0"/>
        <v>2.9143888888888889</v>
      </c>
      <c r="F36" s="2">
        <v>3</v>
      </c>
      <c r="G36" s="2"/>
      <c r="H36" s="26"/>
    </row>
    <row r="37" spans="1:8" x14ac:dyDescent="0.45">
      <c r="A37" s="11"/>
      <c r="B37" s="88"/>
      <c r="C37" s="2">
        <v>34</v>
      </c>
      <c r="D37" s="5">
        <v>51926</v>
      </c>
      <c r="E37" s="16">
        <f t="shared" si="0"/>
        <v>2.8847777777777779</v>
      </c>
      <c r="F37" s="2">
        <v>3</v>
      </c>
      <c r="G37" s="2"/>
      <c r="H37" s="26"/>
    </row>
    <row r="38" spans="1:8" x14ac:dyDescent="0.45">
      <c r="A38" s="11"/>
      <c r="B38" s="88"/>
      <c r="C38" s="2">
        <v>35</v>
      </c>
      <c r="D38" s="5">
        <v>56777</v>
      </c>
      <c r="E38" s="16">
        <f t="shared" si="0"/>
        <v>3.1542777777777777</v>
      </c>
      <c r="F38" s="2">
        <v>3</v>
      </c>
      <c r="G38" s="2"/>
      <c r="H38" s="26">
        <v>1</v>
      </c>
    </row>
    <row r="39" spans="1:8" x14ac:dyDescent="0.45">
      <c r="A39" s="11"/>
      <c r="B39" s="88"/>
      <c r="C39" s="2">
        <v>36</v>
      </c>
      <c r="D39" s="5">
        <v>56243</v>
      </c>
      <c r="E39" s="16">
        <f t="shared" si="0"/>
        <v>3.1246111111111112</v>
      </c>
      <c r="F39" s="2">
        <v>3</v>
      </c>
      <c r="G39" s="2"/>
      <c r="H39" s="26">
        <v>1</v>
      </c>
    </row>
    <row r="40" spans="1:8" x14ac:dyDescent="0.45">
      <c r="A40" s="11"/>
      <c r="B40" s="88"/>
      <c r="C40" s="2">
        <v>37</v>
      </c>
      <c r="D40" s="5">
        <v>61262</v>
      </c>
      <c r="E40" s="16">
        <f t="shared" si="0"/>
        <v>3.4034444444444443</v>
      </c>
      <c r="F40" s="2">
        <v>3</v>
      </c>
      <c r="G40" s="2">
        <v>1</v>
      </c>
      <c r="H40" s="26"/>
    </row>
    <row r="41" spans="1:8" x14ac:dyDescent="0.45">
      <c r="A41" s="11"/>
      <c r="B41" s="88"/>
      <c r="C41" s="2">
        <v>38</v>
      </c>
      <c r="D41" s="5">
        <v>60728</v>
      </c>
      <c r="E41" s="16">
        <f t="shared" si="0"/>
        <v>3.3737777777777778</v>
      </c>
      <c r="F41" s="2">
        <v>3</v>
      </c>
      <c r="G41" s="2">
        <v>1</v>
      </c>
      <c r="H41" s="26"/>
    </row>
    <row r="42" spans="1:8" x14ac:dyDescent="0.45">
      <c r="A42" s="11"/>
      <c r="B42" s="88"/>
      <c r="C42" s="2">
        <v>39</v>
      </c>
      <c r="D42" s="5">
        <v>65895</v>
      </c>
      <c r="E42" s="16">
        <f t="shared" si="0"/>
        <v>3.6608333333333332</v>
      </c>
      <c r="F42" s="2">
        <v>3</v>
      </c>
      <c r="G42" s="2">
        <v>1</v>
      </c>
      <c r="H42" s="26"/>
    </row>
    <row r="43" spans="1:8" x14ac:dyDescent="0.45">
      <c r="A43" s="11"/>
      <c r="B43" s="88"/>
      <c r="C43" s="2">
        <v>40</v>
      </c>
      <c r="D43" s="5">
        <v>65359</v>
      </c>
      <c r="E43" s="16">
        <f t="shared" si="0"/>
        <v>3.6310555555555557</v>
      </c>
      <c r="F43" s="2">
        <v>3</v>
      </c>
      <c r="G43" s="2">
        <v>1</v>
      </c>
      <c r="H43" s="26"/>
    </row>
    <row r="44" spans="1:8" x14ac:dyDescent="0.45">
      <c r="A44" s="11"/>
      <c r="B44" s="88"/>
      <c r="C44" s="2">
        <v>41</v>
      </c>
      <c r="D44" s="5">
        <v>70696</v>
      </c>
      <c r="E44" s="16">
        <f t="shared" si="0"/>
        <v>3.9275555555555557</v>
      </c>
      <c r="F44" s="2">
        <v>4</v>
      </c>
      <c r="G44" s="2"/>
      <c r="H44" s="26"/>
    </row>
    <row r="45" spans="1:8" x14ac:dyDescent="0.45">
      <c r="A45" s="11"/>
      <c r="B45" s="88"/>
      <c r="C45" s="2">
        <v>42</v>
      </c>
      <c r="D45" s="5">
        <v>70159</v>
      </c>
      <c r="E45" s="16">
        <f t="shared" si="0"/>
        <v>3.8977222222222223</v>
      </c>
      <c r="F45" s="2">
        <v>4</v>
      </c>
      <c r="G45" s="2"/>
      <c r="H45" s="26"/>
    </row>
    <row r="46" spans="1:8" x14ac:dyDescent="0.45">
      <c r="A46" s="11"/>
      <c r="B46" s="88"/>
      <c r="C46" s="2">
        <v>43</v>
      </c>
      <c r="D46" s="5">
        <v>75655</v>
      </c>
      <c r="E46" s="16">
        <f t="shared" si="0"/>
        <v>4.2030555555555553</v>
      </c>
      <c r="F46" s="2">
        <v>4</v>
      </c>
      <c r="G46" s="2"/>
      <c r="H46" s="26">
        <v>1</v>
      </c>
    </row>
    <row r="47" spans="1:8" x14ac:dyDescent="0.45">
      <c r="A47" s="11"/>
      <c r="B47" s="88"/>
      <c r="C47" s="2">
        <v>44</v>
      </c>
      <c r="D47" s="5">
        <v>75118</v>
      </c>
      <c r="E47" s="16">
        <f t="shared" si="0"/>
        <v>4.1732222222222219</v>
      </c>
      <c r="F47" s="2">
        <v>4</v>
      </c>
      <c r="G47" s="2"/>
      <c r="H47" s="26">
        <v>1</v>
      </c>
    </row>
    <row r="48" spans="1:8" x14ac:dyDescent="0.45">
      <c r="A48" s="11"/>
      <c r="B48" s="88"/>
      <c r="C48" s="2">
        <v>45</v>
      </c>
      <c r="D48" s="5">
        <v>80773</v>
      </c>
      <c r="E48" s="16">
        <f t="shared" si="0"/>
        <v>4.4873888888888889</v>
      </c>
      <c r="F48" s="2">
        <v>4</v>
      </c>
      <c r="G48" s="2">
        <v>1</v>
      </c>
      <c r="H48" s="26"/>
    </row>
    <row r="49" spans="1:8" x14ac:dyDescent="0.45">
      <c r="A49" s="11"/>
      <c r="B49" s="88"/>
      <c r="C49" s="2">
        <v>46</v>
      </c>
      <c r="D49" s="5">
        <v>80236</v>
      </c>
      <c r="E49" s="16">
        <f t="shared" si="0"/>
        <v>4.4575555555555555</v>
      </c>
      <c r="F49" s="2">
        <v>4</v>
      </c>
      <c r="G49" s="2">
        <v>1</v>
      </c>
      <c r="H49" s="26"/>
    </row>
    <row r="50" spans="1:8" x14ac:dyDescent="0.45">
      <c r="A50" s="11"/>
      <c r="B50" s="88"/>
      <c r="C50" s="2">
        <v>47</v>
      </c>
      <c r="D50" s="5">
        <v>86052</v>
      </c>
      <c r="E50" s="16">
        <f t="shared" si="0"/>
        <v>4.7806666666666668</v>
      </c>
      <c r="F50" s="2">
        <v>5</v>
      </c>
      <c r="G50" s="2"/>
      <c r="H50" s="26"/>
    </row>
    <row r="51" spans="1:8" x14ac:dyDescent="0.45">
      <c r="A51" s="11"/>
      <c r="B51" s="88"/>
      <c r="C51" s="2">
        <v>48</v>
      </c>
      <c r="D51" s="5">
        <v>85514</v>
      </c>
      <c r="E51" s="16">
        <f t="shared" si="0"/>
        <v>4.7507777777777775</v>
      </c>
      <c r="F51" s="2">
        <v>5</v>
      </c>
      <c r="G51" s="2"/>
      <c r="H51" s="26"/>
    </row>
    <row r="52" spans="1:8" x14ac:dyDescent="0.45">
      <c r="A52" s="11"/>
      <c r="B52" s="88"/>
      <c r="C52" s="2">
        <v>49</v>
      </c>
      <c r="D52" s="5">
        <v>91490</v>
      </c>
      <c r="E52" s="16">
        <f t="shared" si="0"/>
        <v>5.0827777777777774</v>
      </c>
      <c r="F52" s="2">
        <v>5</v>
      </c>
      <c r="G52" s="2"/>
      <c r="H52" s="26">
        <v>1</v>
      </c>
    </row>
    <row r="53" spans="1:8" x14ac:dyDescent="0.45">
      <c r="A53" s="11"/>
      <c r="B53" s="88"/>
      <c r="C53" s="2">
        <v>50</v>
      </c>
      <c r="D53" s="5">
        <v>90952</v>
      </c>
      <c r="E53" s="16">
        <f t="shared" si="0"/>
        <v>5.052888888888889</v>
      </c>
      <c r="F53" s="2">
        <v>5</v>
      </c>
      <c r="G53" s="2"/>
      <c r="H53" s="26">
        <v>1</v>
      </c>
    </row>
    <row r="54" spans="1:8" x14ac:dyDescent="0.45">
      <c r="A54" s="11"/>
      <c r="B54" s="88"/>
      <c r="C54" s="2">
        <v>51</v>
      </c>
      <c r="D54" s="5">
        <v>97087</v>
      </c>
      <c r="E54" s="16">
        <f t="shared" si="0"/>
        <v>5.3937222222222223</v>
      </c>
      <c r="F54" s="2">
        <v>5</v>
      </c>
      <c r="G54" s="2">
        <v>1</v>
      </c>
      <c r="H54" s="26"/>
    </row>
    <row r="55" spans="1:8" x14ac:dyDescent="0.45">
      <c r="A55" s="11"/>
      <c r="B55" s="88"/>
      <c r="C55" s="2">
        <v>52</v>
      </c>
      <c r="D55" s="5">
        <v>96548</v>
      </c>
      <c r="E55" s="16">
        <f t="shared" si="0"/>
        <v>5.363777777777778</v>
      </c>
      <c r="F55" s="2">
        <v>5</v>
      </c>
      <c r="G55" s="2">
        <v>1</v>
      </c>
      <c r="H55" s="26"/>
    </row>
    <row r="56" spans="1:8" x14ac:dyDescent="0.45">
      <c r="A56" s="11"/>
      <c r="B56" s="88"/>
      <c r="C56" s="2">
        <v>53</v>
      </c>
      <c r="D56" s="5">
        <v>102844</v>
      </c>
      <c r="E56" s="16">
        <f t="shared" si="0"/>
        <v>5.7135555555555557</v>
      </c>
      <c r="F56" s="44">
        <v>6</v>
      </c>
      <c r="G56" s="44"/>
      <c r="H56" s="45"/>
    </row>
    <row r="57" spans="1:8" x14ac:dyDescent="0.45">
      <c r="A57" s="11"/>
      <c r="B57" s="88"/>
      <c r="C57" s="2">
        <v>54</v>
      </c>
      <c r="D57" s="5">
        <v>102305</v>
      </c>
      <c r="E57" s="16">
        <f t="shared" si="0"/>
        <v>5.6836111111111114</v>
      </c>
      <c r="F57" s="44">
        <v>6</v>
      </c>
      <c r="G57" s="44"/>
      <c r="H57" s="45"/>
    </row>
    <row r="58" spans="1:8" x14ac:dyDescent="0.45">
      <c r="A58" s="11"/>
      <c r="B58" s="88"/>
      <c r="C58" s="2">
        <v>55</v>
      </c>
      <c r="D58" s="5">
        <v>108761</v>
      </c>
      <c r="E58" s="16">
        <f t="shared" si="0"/>
        <v>6.0422777777777776</v>
      </c>
      <c r="F58" s="44">
        <v>6</v>
      </c>
      <c r="G58" s="44"/>
      <c r="H58" s="45"/>
    </row>
    <row r="59" spans="1:8" x14ac:dyDescent="0.45">
      <c r="A59" s="11"/>
      <c r="B59" s="88"/>
      <c r="C59" s="2">
        <v>56</v>
      </c>
      <c r="D59" s="5">
        <v>108222</v>
      </c>
      <c r="E59" s="16">
        <f t="shared" si="0"/>
        <v>6.0123333333333333</v>
      </c>
      <c r="F59" s="44">
        <v>6</v>
      </c>
      <c r="G59" s="44"/>
      <c r="H59" s="45">
        <v>1</v>
      </c>
    </row>
    <row r="60" spans="1:8" x14ac:dyDescent="0.45">
      <c r="A60" s="11"/>
      <c r="B60" s="88"/>
      <c r="C60" s="2">
        <v>57</v>
      </c>
      <c r="D60" s="5">
        <v>114834</v>
      </c>
      <c r="E60" s="16">
        <f t="shared" si="0"/>
        <v>6.379666666666667</v>
      </c>
      <c r="F60" s="44">
        <v>6</v>
      </c>
      <c r="G60" s="44">
        <v>1</v>
      </c>
      <c r="H60" s="45"/>
    </row>
    <row r="61" spans="1:8" x14ac:dyDescent="0.45">
      <c r="A61" s="11"/>
      <c r="B61" s="88"/>
      <c r="C61" s="2">
        <v>58</v>
      </c>
      <c r="D61" s="5">
        <v>114211</v>
      </c>
      <c r="E61" s="16">
        <f t="shared" si="0"/>
        <v>6.3450555555555557</v>
      </c>
      <c r="F61" s="44">
        <v>6</v>
      </c>
      <c r="G61" s="44">
        <v>1</v>
      </c>
      <c r="H61" s="45"/>
    </row>
    <row r="62" spans="1:8" x14ac:dyDescent="0.45">
      <c r="A62" s="11"/>
      <c r="B62" s="89" t="s">
        <v>6</v>
      </c>
      <c r="C62" s="2">
        <v>59</v>
      </c>
      <c r="D62" s="5">
        <v>120520</v>
      </c>
      <c r="E62" s="16">
        <f t="shared" si="0"/>
        <v>6.6955555555555559</v>
      </c>
      <c r="F62" s="44">
        <v>7</v>
      </c>
      <c r="G62" s="44"/>
      <c r="H62" s="45"/>
    </row>
    <row r="63" spans="1:8" x14ac:dyDescent="0.45">
      <c r="A63" s="11"/>
      <c r="B63" s="89"/>
      <c r="C63" s="2">
        <v>60</v>
      </c>
      <c r="D63" s="5">
        <v>114947</v>
      </c>
      <c r="E63" s="16">
        <f t="shared" si="0"/>
        <v>6.3859444444444442</v>
      </c>
      <c r="F63" s="44">
        <v>6</v>
      </c>
      <c r="G63" s="44">
        <v>1</v>
      </c>
      <c r="H63" s="45"/>
    </row>
    <row r="64" spans="1:8" x14ac:dyDescent="0.45">
      <c r="A64" s="13"/>
      <c r="B64" s="89"/>
      <c r="C64" s="2">
        <v>61</v>
      </c>
      <c r="D64" s="8">
        <v>114903</v>
      </c>
      <c r="E64" s="16">
        <f t="shared" si="0"/>
        <v>6.3834999999999997</v>
      </c>
      <c r="F64" s="44">
        <v>6</v>
      </c>
      <c r="G64" s="44">
        <v>1</v>
      </c>
      <c r="H64" s="45"/>
    </row>
    <row r="65" spans="1:8" x14ac:dyDescent="0.45">
      <c r="A65" s="11"/>
      <c r="B65" s="89"/>
      <c r="C65" s="2">
        <v>62</v>
      </c>
      <c r="D65" s="5">
        <v>109174</v>
      </c>
      <c r="E65" s="16">
        <f t="shared" si="0"/>
        <v>6.0652222222222223</v>
      </c>
      <c r="F65" s="44">
        <v>6</v>
      </c>
      <c r="G65" s="44"/>
      <c r="H65" s="45">
        <v>1</v>
      </c>
    </row>
    <row r="66" spans="1:8" x14ac:dyDescent="0.45">
      <c r="A66" s="11"/>
      <c r="B66" s="89"/>
      <c r="C66" s="2">
        <v>63</v>
      </c>
      <c r="D66" s="5">
        <v>109130</v>
      </c>
      <c r="E66" s="16">
        <f t="shared" si="0"/>
        <v>6.0627777777777778</v>
      </c>
      <c r="F66" s="44">
        <v>6</v>
      </c>
      <c r="G66" s="44"/>
      <c r="H66" s="45">
        <v>1</v>
      </c>
    </row>
    <row r="67" spans="1:8" x14ac:dyDescent="0.45">
      <c r="A67" s="11"/>
      <c r="B67" s="89"/>
      <c r="C67" s="2">
        <v>64</v>
      </c>
      <c r="D67" s="5">
        <v>103559</v>
      </c>
      <c r="E67" s="16">
        <f t="shared" si="0"/>
        <v>5.7532777777777779</v>
      </c>
      <c r="F67" s="44">
        <v>6</v>
      </c>
      <c r="G67" s="44"/>
      <c r="H67" s="45"/>
    </row>
    <row r="68" spans="1:8" x14ac:dyDescent="0.45">
      <c r="A68" s="11"/>
      <c r="B68" s="89"/>
      <c r="C68" s="2">
        <v>65</v>
      </c>
      <c r="D68" s="5">
        <v>103515</v>
      </c>
      <c r="E68" s="16">
        <f t="shared" si="0"/>
        <v>5.7508333333333335</v>
      </c>
      <c r="F68" s="44">
        <v>6</v>
      </c>
      <c r="G68" s="44"/>
      <c r="H68" s="45"/>
    </row>
    <row r="69" spans="1:8" x14ac:dyDescent="0.45">
      <c r="A69" s="11"/>
      <c r="B69" s="89"/>
      <c r="C69" s="2">
        <v>66</v>
      </c>
      <c r="D69" s="5">
        <v>98102</v>
      </c>
      <c r="E69" s="16">
        <f t="shared" ref="E69:E132" si="1">D69/$E$2</f>
        <v>5.4501111111111111</v>
      </c>
      <c r="F69" s="2">
        <v>5</v>
      </c>
      <c r="G69" s="2">
        <v>1</v>
      </c>
      <c r="H69" s="26"/>
    </row>
    <row r="70" spans="1:8" x14ac:dyDescent="0.45">
      <c r="A70" s="11"/>
      <c r="B70" s="89"/>
      <c r="C70" s="2">
        <v>67</v>
      </c>
      <c r="D70" s="5">
        <v>98057</v>
      </c>
      <c r="E70" s="16">
        <f t="shared" si="1"/>
        <v>5.4476111111111107</v>
      </c>
      <c r="F70" s="2">
        <v>5</v>
      </c>
      <c r="G70" s="2">
        <v>1</v>
      </c>
      <c r="H70" s="26"/>
    </row>
    <row r="71" spans="1:8" x14ac:dyDescent="0.45">
      <c r="A71" s="11"/>
      <c r="B71" s="89"/>
      <c r="C71" s="2">
        <v>68</v>
      </c>
      <c r="D71" s="5">
        <v>92805</v>
      </c>
      <c r="E71" s="16">
        <f t="shared" si="1"/>
        <v>5.1558333333333337</v>
      </c>
      <c r="F71" s="2">
        <v>5</v>
      </c>
      <c r="G71" s="2"/>
      <c r="H71" s="26">
        <v>1</v>
      </c>
    </row>
    <row r="72" spans="1:8" x14ac:dyDescent="0.45">
      <c r="A72" s="11"/>
      <c r="B72" s="89"/>
      <c r="C72" s="2">
        <v>69</v>
      </c>
      <c r="D72" s="5">
        <v>92760</v>
      </c>
      <c r="E72" s="16">
        <f t="shared" si="1"/>
        <v>5.1533333333333333</v>
      </c>
      <c r="F72" s="2">
        <v>5</v>
      </c>
      <c r="G72" s="2"/>
      <c r="H72" s="26">
        <v>1</v>
      </c>
    </row>
    <row r="73" spans="1:8" x14ac:dyDescent="0.45">
      <c r="A73" s="11"/>
      <c r="B73" s="89"/>
      <c r="C73" s="2">
        <v>70</v>
      </c>
      <c r="D73" s="5">
        <v>87665</v>
      </c>
      <c r="E73" s="16">
        <f t="shared" si="1"/>
        <v>4.8702777777777779</v>
      </c>
      <c r="F73" s="2">
        <v>5</v>
      </c>
      <c r="G73" s="2"/>
      <c r="H73" s="26"/>
    </row>
    <row r="74" spans="1:8" x14ac:dyDescent="0.45">
      <c r="A74" s="11"/>
      <c r="B74" s="89"/>
      <c r="C74" s="2">
        <v>71</v>
      </c>
      <c r="D74" s="5">
        <v>87620</v>
      </c>
      <c r="E74" s="16">
        <f t="shared" si="1"/>
        <v>4.8677777777777775</v>
      </c>
      <c r="F74" s="2">
        <v>5</v>
      </c>
      <c r="G74" s="2"/>
      <c r="H74" s="26"/>
    </row>
    <row r="75" spans="1:8" x14ac:dyDescent="0.45">
      <c r="A75" s="11"/>
      <c r="B75" s="89"/>
      <c r="C75" s="2">
        <v>72</v>
      </c>
      <c r="D75" s="5">
        <v>82683</v>
      </c>
      <c r="E75" s="16">
        <f t="shared" si="1"/>
        <v>4.5934999999999997</v>
      </c>
      <c r="F75" s="2">
        <v>4</v>
      </c>
      <c r="G75" s="2">
        <v>1</v>
      </c>
      <c r="H75" s="26"/>
    </row>
    <row r="76" spans="1:8" x14ac:dyDescent="0.45">
      <c r="A76" s="11"/>
      <c r="B76" s="89"/>
      <c r="C76" s="2">
        <v>73</v>
      </c>
      <c r="D76" s="5">
        <v>82639</v>
      </c>
      <c r="E76" s="16">
        <f t="shared" si="1"/>
        <v>4.5910555555555552</v>
      </c>
      <c r="F76" s="2">
        <v>4</v>
      </c>
      <c r="G76" s="2">
        <v>1</v>
      </c>
      <c r="H76" s="26"/>
    </row>
    <row r="77" spans="1:8" x14ac:dyDescent="0.45">
      <c r="A77" s="11"/>
      <c r="B77" s="89"/>
      <c r="C77" s="2">
        <v>74</v>
      </c>
      <c r="D77" s="5">
        <v>77860</v>
      </c>
      <c r="E77" s="16">
        <f t="shared" si="1"/>
        <v>4.3255555555555558</v>
      </c>
      <c r="F77" s="2">
        <v>4</v>
      </c>
      <c r="G77" s="2"/>
      <c r="H77" s="26">
        <v>1</v>
      </c>
    </row>
    <row r="78" spans="1:8" x14ac:dyDescent="0.45">
      <c r="A78" s="11"/>
      <c r="B78" s="89"/>
      <c r="C78" s="2">
        <v>75</v>
      </c>
      <c r="D78" s="5">
        <v>77816</v>
      </c>
      <c r="E78" s="16">
        <f t="shared" si="1"/>
        <v>4.3231111111111113</v>
      </c>
      <c r="F78" s="2">
        <v>4</v>
      </c>
      <c r="G78" s="2"/>
      <c r="H78" s="26">
        <v>1</v>
      </c>
    </row>
    <row r="79" spans="1:8" x14ac:dyDescent="0.45">
      <c r="A79" s="11"/>
      <c r="B79" s="89"/>
      <c r="C79" s="2">
        <v>76</v>
      </c>
      <c r="D79" s="5">
        <v>73196</v>
      </c>
      <c r="E79" s="16">
        <f t="shared" si="1"/>
        <v>4.0664444444444445</v>
      </c>
      <c r="F79" s="2">
        <v>4</v>
      </c>
      <c r="G79" s="2"/>
      <c r="H79" s="26">
        <v>1</v>
      </c>
    </row>
    <row r="80" spans="1:8" x14ac:dyDescent="0.45">
      <c r="A80" s="11"/>
      <c r="B80" s="89"/>
      <c r="C80" s="2">
        <v>77</v>
      </c>
      <c r="D80" s="5">
        <v>73151</v>
      </c>
      <c r="E80" s="16">
        <f t="shared" si="1"/>
        <v>4.0639444444444441</v>
      </c>
      <c r="F80" s="2">
        <v>4</v>
      </c>
      <c r="G80" s="2"/>
      <c r="H80" s="26">
        <v>1</v>
      </c>
    </row>
    <row r="81" spans="1:8" x14ac:dyDescent="0.45">
      <c r="A81" s="14"/>
      <c r="B81" s="89"/>
      <c r="C81" s="2">
        <v>78</v>
      </c>
      <c r="D81" s="9">
        <v>68688</v>
      </c>
      <c r="E81" s="16">
        <f t="shared" si="1"/>
        <v>3.8159999999999998</v>
      </c>
      <c r="F81" s="2">
        <v>4</v>
      </c>
      <c r="G81" s="2"/>
      <c r="H81" s="26"/>
    </row>
    <row r="82" spans="1:8" x14ac:dyDescent="0.45">
      <c r="A82" s="14"/>
      <c r="B82" s="89"/>
      <c r="C82" s="2">
        <v>79</v>
      </c>
      <c r="D82" s="9">
        <v>68644</v>
      </c>
      <c r="E82" s="16">
        <f t="shared" si="1"/>
        <v>3.8135555555555554</v>
      </c>
      <c r="F82" s="2">
        <v>4</v>
      </c>
      <c r="G82" s="2"/>
      <c r="H82" s="26"/>
    </row>
    <row r="83" spans="1:8" x14ac:dyDescent="0.45">
      <c r="A83" s="14"/>
      <c r="B83" s="89"/>
      <c r="C83" s="2">
        <v>80</v>
      </c>
      <c r="D83" s="9">
        <v>64340</v>
      </c>
      <c r="E83" s="16">
        <f t="shared" si="1"/>
        <v>3.5744444444444445</v>
      </c>
      <c r="F83" s="2">
        <v>3</v>
      </c>
      <c r="G83" s="2">
        <v>1</v>
      </c>
      <c r="H83" s="26"/>
    </row>
    <row r="84" spans="1:8" x14ac:dyDescent="0.45">
      <c r="A84" s="14"/>
      <c r="B84" s="89"/>
      <c r="C84" s="2">
        <v>81</v>
      </c>
      <c r="D84" s="9">
        <v>64296</v>
      </c>
      <c r="E84" s="16">
        <f t="shared" si="1"/>
        <v>3.5720000000000001</v>
      </c>
      <c r="F84" s="2">
        <v>3</v>
      </c>
      <c r="G84" s="2">
        <v>1</v>
      </c>
      <c r="H84" s="26"/>
    </row>
    <row r="85" spans="1:8" x14ac:dyDescent="0.45">
      <c r="A85" s="14"/>
      <c r="B85" s="89"/>
      <c r="C85" s="2">
        <v>82</v>
      </c>
      <c r="D85" s="9">
        <v>60151</v>
      </c>
      <c r="E85" s="16">
        <f t="shared" si="1"/>
        <v>3.3417222222222223</v>
      </c>
      <c r="F85" s="2">
        <v>3</v>
      </c>
      <c r="G85" s="2">
        <v>1</v>
      </c>
      <c r="H85" s="26"/>
    </row>
    <row r="86" spans="1:8" x14ac:dyDescent="0.45">
      <c r="A86" s="14"/>
      <c r="B86" s="89"/>
      <c r="C86" s="2">
        <v>83</v>
      </c>
      <c r="D86" s="9">
        <v>60107</v>
      </c>
      <c r="E86" s="16">
        <f t="shared" si="1"/>
        <v>3.3392777777777778</v>
      </c>
      <c r="F86" s="2">
        <v>3</v>
      </c>
      <c r="G86" s="2">
        <v>1</v>
      </c>
      <c r="H86" s="26"/>
    </row>
    <row r="87" spans="1:8" x14ac:dyDescent="0.45">
      <c r="A87" s="14"/>
      <c r="B87" s="89"/>
      <c r="C87" s="2">
        <v>84</v>
      </c>
      <c r="D87" s="9">
        <v>56120</v>
      </c>
      <c r="E87" s="16">
        <f t="shared" si="1"/>
        <v>3.117777777777778</v>
      </c>
      <c r="F87" s="2">
        <v>3</v>
      </c>
      <c r="G87" s="2"/>
      <c r="H87" s="26">
        <v>1</v>
      </c>
    </row>
    <row r="88" spans="1:8" x14ac:dyDescent="0.45">
      <c r="A88" s="14"/>
      <c r="B88" s="89"/>
      <c r="C88" s="2">
        <v>85</v>
      </c>
      <c r="D88" s="9">
        <v>56075</v>
      </c>
      <c r="E88" s="16">
        <f t="shared" si="1"/>
        <v>3.1152777777777776</v>
      </c>
      <c r="F88" s="2">
        <v>3</v>
      </c>
      <c r="G88" s="2"/>
      <c r="H88" s="26">
        <v>1</v>
      </c>
    </row>
    <row r="89" spans="1:8" x14ac:dyDescent="0.45">
      <c r="A89" s="14"/>
      <c r="B89" s="89"/>
      <c r="C89" s="2">
        <v>86</v>
      </c>
      <c r="D89" s="9">
        <v>52247</v>
      </c>
      <c r="E89" s="16">
        <f t="shared" si="1"/>
        <v>2.9026111111111113</v>
      </c>
      <c r="F89" s="2">
        <v>3</v>
      </c>
      <c r="G89" s="2"/>
      <c r="H89" s="26"/>
    </row>
    <row r="90" spans="1:8" x14ac:dyDescent="0.45">
      <c r="A90" s="14"/>
      <c r="B90" s="89"/>
      <c r="C90" s="2">
        <v>87</v>
      </c>
      <c r="D90" s="9">
        <v>52203</v>
      </c>
      <c r="E90" s="16">
        <f t="shared" si="1"/>
        <v>2.9001666666666668</v>
      </c>
      <c r="F90" s="2">
        <v>3</v>
      </c>
      <c r="G90" s="2"/>
      <c r="H90" s="26"/>
    </row>
    <row r="91" spans="1:8" x14ac:dyDescent="0.45">
      <c r="A91" s="14"/>
      <c r="B91" s="89"/>
      <c r="C91" s="2">
        <v>88</v>
      </c>
      <c r="D91" s="9">
        <v>48535</v>
      </c>
      <c r="E91" s="16">
        <f t="shared" si="1"/>
        <v>2.6963888888888889</v>
      </c>
      <c r="F91" s="2">
        <v>3</v>
      </c>
      <c r="G91" s="2"/>
      <c r="H91" s="26"/>
    </row>
    <row r="92" spans="1:8" x14ac:dyDescent="0.45">
      <c r="A92" s="14"/>
      <c r="B92" s="89"/>
      <c r="C92" s="2">
        <v>89</v>
      </c>
      <c r="D92" s="9">
        <v>48491</v>
      </c>
      <c r="E92" s="16">
        <f t="shared" si="1"/>
        <v>2.6939444444444445</v>
      </c>
      <c r="F92" s="2">
        <v>3</v>
      </c>
      <c r="G92" s="2"/>
      <c r="H92" s="26"/>
    </row>
    <row r="93" spans="1:8" x14ac:dyDescent="0.45">
      <c r="A93" s="14"/>
      <c r="B93" s="89"/>
      <c r="C93" s="2">
        <v>90</v>
      </c>
      <c r="D93" s="9">
        <v>44984</v>
      </c>
      <c r="E93" s="16">
        <f t="shared" si="1"/>
        <v>2.4991111111111111</v>
      </c>
      <c r="F93" s="2">
        <v>2</v>
      </c>
      <c r="G93" s="2">
        <v>1</v>
      </c>
      <c r="H93" s="26"/>
    </row>
    <row r="94" spans="1:8" x14ac:dyDescent="0.45">
      <c r="A94" s="14"/>
      <c r="B94" s="89"/>
      <c r="C94" s="2">
        <v>91</v>
      </c>
      <c r="D94" s="9">
        <v>45082</v>
      </c>
      <c r="E94" s="16">
        <f t="shared" si="1"/>
        <v>2.5045555555555556</v>
      </c>
      <c r="F94" s="2">
        <v>2</v>
      </c>
      <c r="G94" s="2">
        <v>1</v>
      </c>
      <c r="H94" s="26"/>
    </row>
    <row r="95" spans="1:8" x14ac:dyDescent="0.45">
      <c r="A95" s="14"/>
      <c r="B95" s="89"/>
      <c r="C95" s="2">
        <v>92</v>
      </c>
      <c r="D95" s="9">
        <v>41591</v>
      </c>
      <c r="E95" s="16">
        <f t="shared" si="1"/>
        <v>2.3106111111111112</v>
      </c>
      <c r="F95" s="2">
        <v>2</v>
      </c>
      <c r="G95" s="2"/>
      <c r="H95" s="26">
        <v>1</v>
      </c>
    </row>
    <row r="96" spans="1:8" x14ac:dyDescent="0.45">
      <c r="A96" s="14"/>
      <c r="B96" s="89"/>
      <c r="C96" s="2">
        <v>93</v>
      </c>
      <c r="D96" s="9">
        <v>41548</v>
      </c>
      <c r="E96" s="16">
        <f t="shared" si="1"/>
        <v>2.3082222222222222</v>
      </c>
      <c r="F96" s="2">
        <v>2</v>
      </c>
      <c r="G96" s="2"/>
      <c r="H96" s="26">
        <v>1</v>
      </c>
    </row>
    <row r="97" spans="1:8" x14ac:dyDescent="0.45">
      <c r="A97" s="14"/>
      <c r="B97" s="89"/>
      <c r="C97" s="2">
        <v>94</v>
      </c>
      <c r="D97" s="9">
        <v>38363</v>
      </c>
      <c r="E97" s="16">
        <f t="shared" si="1"/>
        <v>2.1312777777777776</v>
      </c>
      <c r="F97" s="2">
        <v>2</v>
      </c>
      <c r="G97" s="2"/>
      <c r="H97" s="26">
        <v>1</v>
      </c>
    </row>
    <row r="98" spans="1:8" x14ac:dyDescent="0.45">
      <c r="A98" s="14"/>
      <c r="B98" s="89"/>
      <c r="C98" s="2">
        <v>95</v>
      </c>
      <c r="D98" s="9">
        <v>38319</v>
      </c>
      <c r="E98" s="16">
        <f t="shared" si="1"/>
        <v>2.1288333333333331</v>
      </c>
      <c r="F98" s="2">
        <v>2</v>
      </c>
      <c r="G98" s="2"/>
      <c r="H98" s="26">
        <v>1</v>
      </c>
    </row>
    <row r="99" spans="1:8" x14ac:dyDescent="0.45">
      <c r="A99" s="14"/>
      <c r="B99" s="89"/>
      <c r="C99" s="2">
        <v>96</v>
      </c>
      <c r="D99" s="9">
        <v>35297</v>
      </c>
      <c r="E99" s="16">
        <f t="shared" si="1"/>
        <v>1.9609444444444444</v>
      </c>
      <c r="F99" s="2">
        <v>2</v>
      </c>
      <c r="G99" s="2"/>
      <c r="H99" s="26"/>
    </row>
    <row r="100" spans="1:8" x14ac:dyDescent="0.45">
      <c r="A100" s="14"/>
      <c r="B100" s="89"/>
      <c r="C100" s="2">
        <v>97</v>
      </c>
      <c r="D100" s="9">
        <v>35253</v>
      </c>
      <c r="E100" s="16">
        <f t="shared" si="1"/>
        <v>1.9584999999999999</v>
      </c>
      <c r="F100" s="2">
        <v>2</v>
      </c>
      <c r="G100" s="2"/>
      <c r="H100" s="26"/>
    </row>
    <row r="101" spans="1:8" x14ac:dyDescent="0.45">
      <c r="A101" s="11"/>
      <c r="B101" s="89"/>
      <c r="C101" s="2">
        <v>98</v>
      </c>
      <c r="D101" s="5">
        <v>32369</v>
      </c>
      <c r="E101" s="16">
        <f t="shared" si="1"/>
        <v>1.7982777777777779</v>
      </c>
      <c r="F101" s="2">
        <v>2</v>
      </c>
      <c r="G101" s="2"/>
      <c r="H101" s="26"/>
    </row>
    <row r="102" spans="1:8" x14ac:dyDescent="0.45">
      <c r="A102" s="11"/>
      <c r="B102" s="89"/>
      <c r="C102" s="2">
        <v>99</v>
      </c>
      <c r="D102" s="5">
        <v>32351</v>
      </c>
      <c r="E102" s="16">
        <f t="shared" si="1"/>
        <v>1.7972777777777778</v>
      </c>
      <c r="F102" s="2">
        <v>2</v>
      </c>
      <c r="G102" s="2"/>
      <c r="H102" s="26"/>
    </row>
    <row r="103" spans="1:8" x14ac:dyDescent="0.45">
      <c r="A103" s="11"/>
      <c r="B103" s="89"/>
      <c r="C103" s="2">
        <v>100</v>
      </c>
      <c r="D103" s="5">
        <v>29658</v>
      </c>
      <c r="E103" s="16">
        <f t="shared" si="1"/>
        <v>1.6476666666666666</v>
      </c>
      <c r="F103" s="2">
        <v>1</v>
      </c>
      <c r="G103" s="2">
        <v>1</v>
      </c>
      <c r="H103" s="26"/>
    </row>
    <row r="104" spans="1:8" x14ac:dyDescent="0.45">
      <c r="A104" s="11"/>
      <c r="B104" s="89"/>
      <c r="C104" s="2">
        <v>101</v>
      </c>
      <c r="D104" s="5">
        <v>29616</v>
      </c>
      <c r="E104" s="16">
        <f t="shared" si="1"/>
        <v>1.6453333333333333</v>
      </c>
      <c r="F104" s="2">
        <v>1</v>
      </c>
      <c r="G104" s="2">
        <v>1</v>
      </c>
      <c r="H104" s="26"/>
    </row>
    <row r="105" spans="1:8" x14ac:dyDescent="0.45">
      <c r="A105" s="11"/>
      <c r="B105" s="89"/>
      <c r="C105" s="2">
        <v>102</v>
      </c>
      <c r="D105" s="5">
        <v>27090</v>
      </c>
      <c r="E105" s="16">
        <f t="shared" si="1"/>
        <v>1.5049999999999999</v>
      </c>
      <c r="F105" s="2">
        <v>1</v>
      </c>
      <c r="G105" s="2">
        <v>1</v>
      </c>
      <c r="H105" s="26"/>
    </row>
    <row r="106" spans="1:8" x14ac:dyDescent="0.45">
      <c r="A106" s="11"/>
      <c r="B106" s="89"/>
      <c r="C106" s="2">
        <v>103</v>
      </c>
      <c r="D106" s="5">
        <v>27047</v>
      </c>
      <c r="E106" s="16">
        <f t="shared" si="1"/>
        <v>1.5026111111111111</v>
      </c>
      <c r="F106" s="2">
        <v>1</v>
      </c>
      <c r="G106" s="2">
        <v>1</v>
      </c>
      <c r="H106" s="26"/>
    </row>
    <row r="107" spans="1:8" x14ac:dyDescent="0.45">
      <c r="A107" s="11"/>
      <c r="B107" s="89"/>
      <c r="C107" s="2">
        <v>104</v>
      </c>
      <c r="D107" s="5">
        <v>24692</v>
      </c>
      <c r="E107" s="16">
        <f t="shared" si="1"/>
        <v>1.3717777777777778</v>
      </c>
      <c r="F107" s="2">
        <v>1</v>
      </c>
      <c r="G107" s="2">
        <v>1</v>
      </c>
      <c r="H107" s="26"/>
    </row>
    <row r="108" spans="1:8" x14ac:dyDescent="0.45">
      <c r="A108" s="11"/>
      <c r="B108" s="89"/>
      <c r="C108" s="2">
        <v>105</v>
      </c>
      <c r="D108" s="5">
        <v>24650</v>
      </c>
      <c r="E108" s="16">
        <f t="shared" si="1"/>
        <v>1.3694444444444445</v>
      </c>
      <c r="F108" s="2">
        <v>1</v>
      </c>
      <c r="G108" s="2">
        <v>1</v>
      </c>
      <c r="H108" s="26"/>
    </row>
    <row r="109" spans="1:8" x14ac:dyDescent="0.45">
      <c r="A109" s="11"/>
      <c r="B109" s="89"/>
      <c r="C109" s="2">
        <v>106</v>
      </c>
      <c r="D109" s="5">
        <v>22468</v>
      </c>
      <c r="E109" s="16">
        <f t="shared" si="1"/>
        <v>1.2482222222222221</v>
      </c>
      <c r="F109" s="2">
        <v>1</v>
      </c>
      <c r="G109" s="2"/>
      <c r="H109" s="26">
        <v>1</v>
      </c>
    </row>
    <row r="110" spans="1:8" x14ac:dyDescent="0.45">
      <c r="A110" s="11"/>
      <c r="B110" s="89"/>
      <c r="C110" s="2">
        <v>107</v>
      </c>
      <c r="D110" s="5">
        <v>22427</v>
      </c>
      <c r="E110" s="16">
        <f t="shared" si="1"/>
        <v>1.2459444444444445</v>
      </c>
      <c r="F110" s="2">
        <v>1</v>
      </c>
      <c r="G110" s="2"/>
      <c r="H110" s="26">
        <v>1</v>
      </c>
    </row>
    <row r="111" spans="1:8" x14ac:dyDescent="0.45">
      <c r="A111" s="11"/>
      <c r="B111" s="89"/>
      <c r="C111" s="2">
        <v>108</v>
      </c>
      <c r="D111" s="5">
        <v>20381</v>
      </c>
      <c r="E111" s="16">
        <f t="shared" si="1"/>
        <v>1.1322777777777777</v>
      </c>
      <c r="F111" s="2">
        <v>1</v>
      </c>
      <c r="G111" s="2"/>
      <c r="H111" s="26">
        <v>1</v>
      </c>
    </row>
    <row r="112" spans="1:8" x14ac:dyDescent="0.45">
      <c r="A112" s="11"/>
      <c r="B112" s="89"/>
      <c r="C112" s="2">
        <v>109</v>
      </c>
      <c r="D112" s="5">
        <v>20331</v>
      </c>
      <c r="E112" s="16">
        <f t="shared" si="1"/>
        <v>1.1294999999999999</v>
      </c>
      <c r="F112" s="2">
        <v>1</v>
      </c>
      <c r="G112" s="2"/>
      <c r="H112" s="26">
        <v>1</v>
      </c>
    </row>
    <row r="113" spans="1:8" x14ac:dyDescent="0.45">
      <c r="A113" s="11"/>
      <c r="B113" s="89"/>
      <c r="C113" s="2">
        <v>110</v>
      </c>
      <c r="D113" s="5">
        <v>18062</v>
      </c>
      <c r="E113" s="16">
        <f t="shared" si="1"/>
        <v>1.0034444444444444</v>
      </c>
      <c r="F113" s="2">
        <v>1</v>
      </c>
      <c r="G113" s="2"/>
      <c r="H113" s="26"/>
    </row>
    <row r="114" spans="1:8" x14ac:dyDescent="0.45">
      <c r="A114" s="11"/>
      <c r="B114" s="89"/>
      <c r="C114" s="2">
        <v>111</v>
      </c>
      <c r="D114" s="5">
        <v>18020</v>
      </c>
      <c r="E114" s="16">
        <f t="shared" si="1"/>
        <v>1.0011111111111111</v>
      </c>
      <c r="F114" s="2">
        <v>1</v>
      </c>
      <c r="G114" s="2"/>
      <c r="H114" s="26"/>
    </row>
    <row r="115" spans="1:8" x14ac:dyDescent="0.45">
      <c r="A115" s="11"/>
      <c r="B115" s="89"/>
      <c r="C115" s="2">
        <v>112</v>
      </c>
      <c r="D115" s="5">
        <v>15911</v>
      </c>
      <c r="E115" s="16">
        <f t="shared" si="1"/>
        <v>0.88394444444444442</v>
      </c>
      <c r="F115" s="2">
        <v>1</v>
      </c>
      <c r="G115" s="2"/>
      <c r="H115" s="26"/>
    </row>
    <row r="116" spans="1:8" x14ac:dyDescent="0.45">
      <c r="A116" s="11"/>
      <c r="B116" s="89"/>
      <c r="C116" s="2">
        <v>113</v>
      </c>
      <c r="D116" s="5">
        <v>15876</v>
      </c>
      <c r="E116" s="16">
        <f t="shared" si="1"/>
        <v>0.88200000000000001</v>
      </c>
      <c r="F116" s="2">
        <v>1</v>
      </c>
      <c r="G116" s="2"/>
      <c r="H116" s="26"/>
    </row>
    <row r="117" spans="1:8" x14ac:dyDescent="0.45">
      <c r="A117" s="11"/>
      <c r="B117" s="89"/>
      <c r="C117" s="2">
        <v>114</v>
      </c>
      <c r="D117" s="5">
        <v>13929</v>
      </c>
      <c r="E117" s="16">
        <f t="shared" si="1"/>
        <v>0.77383333333333337</v>
      </c>
      <c r="F117" s="2">
        <v>1</v>
      </c>
      <c r="G117" s="2"/>
      <c r="H117" s="26"/>
    </row>
    <row r="118" spans="1:8" x14ac:dyDescent="0.45">
      <c r="A118" s="11"/>
      <c r="B118" s="89"/>
      <c r="C118" s="2">
        <v>115</v>
      </c>
      <c r="D118" s="5">
        <v>13901</v>
      </c>
      <c r="E118" s="16">
        <f t="shared" si="1"/>
        <v>0.77227777777777773</v>
      </c>
      <c r="F118" s="2">
        <v>1</v>
      </c>
      <c r="G118" s="2"/>
      <c r="H118" s="26"/>
    </row>
    <row r="119" spans="1:8" x14ac:dyDescent="0.45">
      <c r="A119" s="11"/>
      <c r="B119" s="89"/>
      <c r="C119" s="2">
        <v>116</v>
      </c>
      <c r="D119" s="5">
        <v>12122</v>
      </c>
      <c r="E119" s="16">
        <f t="shared" si="1"/>
        <v>0.6734444444444444</v>
      </c>
      <c r="F119" s="2">
        <v>1</v>
      </c>
      <c r="G119" s="2"/>
      <c r="H119" s="26"/>
    </row>
    <row r="120" spans="1:8" x14ac:dyDescent="0.45">
      <c r="A120" s="11"/>
      <c r="B120" s="89"/>
      <c r="C120" s="2">
        <v>117</v>
      </c>
      <c r="D120" s="5">
        <v>12096</v>
      </c>
      <c r="E120" s="16">
        <f t="shared" si="1"/>
        <v>0.67200000000000004</v>
      </c>
      <c r="F120" s="2">
        <v>1</v>
      </c>
      <c r="G120" s="2"/>
      <c r="H120" s="26"/>
    </row>
    <row r="121" spans="1:8" x14ac:dyDescent="0.45">
      <c r="A121" s="11"/>
      <c r="B121" s="89"/>
      <c r="C121" s="2">
        <v>118</v>
      </c>
      <c r="D121" s="5">
        <v>10475</v>
      </c>
      <c r="E121" s="16">
        <f t="shared" si="1"/>
        <v>0.58194444444444449</v>
      </c>
      <c r="F121" s="2">
        <v>0</v>
      </c>
      <c r="G121" s="2">
        <v>1</v>
      </c>
      <c r="H121" s="26"/>
    </row>
    <row r="122" spans="1:8" x14ac:dyDescent="0.45">
      <c r="A122" s="11"/>
      <c r="B122" s="89"/>
      <c r="C122" s="2">
        <v>119</v>
      </c>
      <c r="D122" s="5">
        <v>10458</v>
      </c>
      <c r="E122" s="16">
        <f t="shared" si="1"/>
        <v>0.58099999999999996</v>
      </c>
      <c r="F122" s="2">
        <v>0</v>
      </c>
      <c r="G122" s="2">
        <v>1</v>
      </c>
      <c r="H122" s="26"/>
    </row>
    <row r="123" spans="1:8" x14ac:dyDescent="0.45">
      <c r="A123" s="11"/>
      <c r="B123" s="89"/>
      <c r="C123" s="2">
        <v>120</v>
      </c>
      <c r="D123" s="5">
        <v>9001</v>
      </c>
      <c r="E123" s="16">
        <f t="shared" si="1"/>
        <v>0.50005555555555559</v>
      </c>
      <c r="F123" s="2">
        <v>0</v>
      </c>
      <c r="G123" s="2">
        <v>1</v>
      </c>
      <c r="H123" s="26"/>
    </row>
    <row r="124" spans="1:8" x14ac:dyDescent="0.45">
      <c r="A124" s="11"/>
      <c r="B124" s="89"/>
      <c r="C124" s="2">
        <v>121</v>
      </c>
      <c r="D124" s="5">
        <v>8988</v>
      </c>
      <c r="E124" s="16">
        <f t="shared" si="1"/>
        <v>0.49933333333333335</v>
      </c>
      <c r="F124" s="2">
        <v>0</v>
      </c>
      <c r="G124" s="2">
        <v>1</v>
      </c>
      <c r="H124" s="26"/>
    </row>
    <row r="125" spans="1:8" x14ac:dyDescent="0.45">
      <c r="A125" s="11"/>
      <c r="B125" s="89"/>
      <c r="C125" s="2">
        <v>122</v>
      </c>
      <c r="D125" s="5">
        <v>7695</v>
      </c>
      <c r="E125" s="16">
        <f t="shared" si="1"/>
        <v>0.42749999999999999</v>
      </c>
      <c r="F125" s="2">
        <v>0</v>
      </c>
      <c r="G125" s="2">
        <v>1</v>
      </c>
      <c r="H125" s="26"/>
    </row>
    <row r="126" spans="1:8" x14ac:dyDescent="0.45">
      <c r="A126" s="11"/>
      <c r="B126" s="89"/>
      <c r="C126" s="2">
        <v>123</v>
      </c>
      <c r="D126" s="5">
        <v>7686</v>
      </c>
      <c r="E126" s="16">
        <f t="shared" si="1"/>
        <v>0.42699999999999999</v>
      </c>
      <c r="F126" s="2">
        <v>0</v>
      </c>
      <c r="G126" s="2">
        <v>1</v>
      </c>
      <c r="H126" s="26"/>
    </row>
    <row r="127" spans="1:8" x14ac:dyDescent="0.45">
      <c r="A127" s="11"/>
      <c r="B127" s="89"/>
      <c r="C127" s="2">
        <v>124</v>
      </c>
      <c r="D127" s="5">
        <v>6558</v>
      </c>
      <c r="E127" s="16">
        <f t="shared" si="1"/>
        <v>0.36433333333333334</v>
      </c>
      <c r="F127" s="2">
        <v>0</v>
      </c>
      <c r="G127" s="2">
        <v>1</v>
      </c>
      <c r="H127" s="26"/>
    </row>
    <row r="128" spans="1:8" x14ac:dyDescent="0.45">
      <c r="A128" s="11"/>
      <c r="B128" s="89"/>
      <c r="C128" s="2">
        <v>125</v>
      </c>
      <c r="D128" s="5">
        <v>6553</v>
      </c>
      <c r="E128" s="16">
        <f t="shared" si="1"/>
        <v>0.36405555555555558</v>
      </c>
      <c r="F128" s="2">
        <v>0</v>
      </c>
      <c r="G128" s="2">
        <v>1</v>
      </c>
      <c r="H128" s="26"/>
    </row>
    <row r="129" spans="1:8" x14ac:dyDescent="0.45">
      <c r="A129" s="11"/>
      <c r="B129" s="89"/>
      <c r="C129" s="2">
        <v>126</v>
      </c>
      <c r="D129" s="5">
        <v>5590</v>
      </c>
      <c r="E129" s="16">
        <f t="shared" si="1"/>
        <v>0.31055555555555553</v>
      </c>
      <c r="F129" s="2">
        <v>0</v>
      </c>
      <c r="G129" s="2"/>
      <c r="H129" s="26">
        <v>1</v>
      </c>
    </row>
    <row r="130" spans="1:8" x14ac:dyDescent="0.45">
      <c r="A130" s="11"/>
      <c r="B130" s="89"/>
      <c r="C130" s="2">
        <v>127</v>
      </c>
      <c r="D130" s="5">
        <v>5588</v>
      </c>
      <c r="E130" s="16">
        <f t="shared" si="1"/>
        <v>0.31044444444444447</v>
      </c>
      <c r="F130" s="2">
        <v>0</v>
      </c>
      <c r="G130" s="2"/>
      <c r="H130" s="26">
        <v>1</v>
      </c>
    </row>
    <row r="131" spans="1:8" x14ac:dyDescent="0.45">
      <c r="A131" s="11"/>
      <c r="B131" s="89"/>
      <c r="C131" s="2">
        <v>128</v>
      </c>
      <c r="D131" s="5">
        <v>4790</v>
      </c>
      <c r="E131" s="16">
        <f t="shared" si="1"/>
        <v>0.26611111111111113</v>
      </c>
      <c r="F131" s="2">
        <v>0</v>
      </c>
      <c r="G131" s="2"/>
      <c r="H131" s="26">
        <v>1</v>
      </c>
    </row>
    <row r="132" spans="1:8" x14ac:dyDescent="0.45">
      <c r="A132" s="11"/>
      <c r="B132" s="89"/>
      <c r="C132" s="2">
        <v>129</v>
      </c>
      <c r="D132" s="5">
        <v>4790</v>
      </c>
      <c r="E132" s="16">
        <f t="shared" si="1"/>
        <v>0.26611111111111113</v>
      </c>
      <c r="F132" s="2">
        <v>0</v>
      </c>
      <c r="G132" s="2"/>
      <c r="H132" s="26">
        <v>1</v>
      </c>
    </row>
    <row r="133" spans="1:8" x14ac:dyDescent="0.45">
      <c r="A133" s="11"/>
      <c r="B133" s="89"/>
      <c r="C133" s="2">
        <v>130</v>
      </c>
      <c r="D133" s="5">
        <v>4158</v>
      </c>
      <c r="E133" s="16">
        <f t="shared" ref="E133:E198" si="2">D133/$E$2</f>
        <v>0.23100000000000001</v>
      </c>
      <c r="F133" s="2">
        <v>0</v>
      </c>
      <c r="G133" s="2"/>
      <c r="H133" s="26">
        <v>1</v>
      </c>
    </row>
    <row r="134" spans="1:8" x14ac:dyDescent="0.45">
      <c r="A134" s="11"/>
      <c r="B134" s="89"/>
      <c r="C134" s="2">
        <v>131</v>
      </c>
      <c r="D134" s="5">
        <v>4160</v>
      </c>
      <c r="E134" s="16">
        <f t="shared" si="2"/>
        <v>0.2311111111111111</v>
      </c>
      <c r="F134" s="2">
        <v>0</v>
      </c>
      <c r="G134" s="2"/>
      <c r="H134" s="26">
        <v>1</v>
      </c>
    </row>
    <row r="135" spans="1:8" x14ac:dyDescent="0.45">
      <c r="A135" s="11"/>
      <c r="B135" s="89"/>
      <c r="C135" s="2">
        <v>132</v>
      </c>
      <c r="D135" s="5">
        <v>3694</v>
      </c>
      <c r="E135" s="16">
        <f t="shared" si="2"/>
        <v>0.20522222222222222</v>
      </c>
      <c r="F135" s="2">
        <v>0</v>
      </c>
      <c r="G135" s="2"/>
      <c r="H135" s="26">
        <v>1</v>
      </c>
    </row>
    <row r="136" spans="1:8" x14ac:dyDescent="0.45">
      <c r="A136" s="11"/>
      <c r="B136" s="89"/>
      <c r="C136" s="2">
        <v>133</v>
      </c>
      <c r="D136" s="5">
        <v>3698</v>
      </c>
      <c r="E136" s="16">
        <f t="shared" si="2"/>
        <v>0.20544444444444446</v>
      </c>
      <c r="F136" s="2">
        <v>0</v>
      </c>
      <c r="G136" s="2"/>
      <c r="H136" s="26">
        <v>1</v>
      </c>
    </row>
    <row r="137" spans="1:8" x14ac:dyDescent="0.45">
      <c r="A137" s="11"/>
      <c r="B137" s="89"/>
      <c r="C137" s="2">
        <v>134</v>
      </c>
      <c r="D137" s="5">
        <v>3400</v>
      </c>
      <c r="E137" s="16">
        <f t="shared" si="2"/>
        <v>0.18888888888888888</v>
      </c>
      <c r="F137" s="2">
        <v>0</v>
      </c>
      <c r="G137" s="2"/>
      <c r="H137" s="26">
        <v>1</v>
      </c>
    </row>
    <row r="138" spans="1:8" x14ac:dyDescent="0.45">
      <c r="A138" s="11"/>
      <c r="B138" s="89"/>
      <c r="C138" s="2">
        <v>135</v>
      </c>
      <c r="D138" s="5">
        <v>3405</v>
      </c>
      <c r="E138" s="16">
        <f t="shared" si="2"/>
        <v>0.18916666666666668</v>
      </c>
      <c r="F138" s="2">
        <v>0</v>
      </c>
      <c r="G138" s="2"/>
      <c r="H138" s="26">
        <v>1</v>
      </c>
    </row>
    <row r="139" spans="1:8" x14ac:dyDescent="0.45">
      <c r="A139" s="11"/>
      <c r="B139" s="27"/>
      <c r="C139" s="2">
        <v>136</v>
      </c>
      <c r="D139" s="5">
        <v>3273</v>
      </c>
      <c r="E139" s="16">
        <f t="shared" si="2"/>
        <v>0.18183333333333335</v>
      </c>
      <c r="F139" s="2">
        <v>0</v>
      </c>
      <c r="G139" s="2"/>
      <c r="H139" s="26">
        <v>1</v>
      </c>
    </row>
    <row r="140" spans="1:8" x14ac:dyDescent="0.45">
      <c r="A140" s="11"/>
      <c r="B140" s="28"/>
      <c r="C140" s="2">
        <v>137</v>
      </c>
      <c r="D140" s="5">
        <v>3273</v>
      </c>
      <c r="E140" s="16">
        <f t="shared" si="2"/>
        <v>0.18183333333333335</v>
      </c>
      <c r="F140" s="2">
        <v>0</v>
      </c>
      <c r="G140" s="2"/>
      <c r="H140" s="26">
        <v>1</v>
      </c>
    </row>
    <row r="141" spans="1:8" x14ac:dyDescent="0.45">
      <c r="A141" s="11"/>
      <c r="B141" s="90" t="s">
        <v>7</v>
      </c>
      <c r="C141" s="2">
        <v>138</v>
      </c>
      <c r="D141" s="5">
        <v>3405</v>
      </c>
      <c r="E141" s="16">
        <f t="shared" si="2"/>
        <v>0.18916666666666668</v>
      </c>
      <c r="F141" s="2">
        <v>0</v>
      </c>
      <c r="G141" s="2"/>
      <c r="H141" s="26">
        <v>1</v>
      </c>
    </row>
    <row r="142" spans="1:8" x14ac:dyDescent="0.45">
      <c r="A142" s="11"/>
      <c r="B142" s="90"/>
      <c r="C142" s="2">
        <v>139</v>
      </c>
      <c r="D142" s="5">
        <v>3400</v>
      </c>
      <c r="E142" s="16">
        <f t="shared" si="2"/>
        <v>0.18888888888888888</v>
      </c>
      <c r="F142" s="2">
        <v>0</v>
      </c>
      <c r="G142" s="2"/>
      <c r="H142" s="26">
        <v>1</v>
      </c>
    </row>
    <row r="143" spans="1:8" x14ac:dyDescent="0.45">
      <c r="A143" s="11"/>
      <c r="B143" s="90"/>
      <c r="C143" s="2">
        <v>140</v>
      </c>
      <c r="D143" s="5">
        <v>3698</v>
      </c>
      <c r="E143" s="16">
        <f t="shared" si="2"/>
        <v>0.20544444444444446</v>
      </c>
      <c r="F143" s="2">
        <v>0</v>
      </c>
      <c r="G143" s="2"/>
      <c r="H143" s="26">
        <v>1</v>
      </c>
    </row>
    <row r="144" spans="1:8" x14ac:dyDescent="0.45">
      <c r="A144" s="11"/>
      <c r="B144" s="90"/>
      <c r="C144" s="2">
        <v>141</v>
      </c>
      <c r="D144" s="5">
        <v>3694</v>
      </c>
      <c r="E144" s="16">
        <f t="shared" si="2"/>
        <v>0.20522222222222222</v>
      </c>
      <c r="F144" s="2">
        <v>0</v>
      </c>
      <c r="G144" s="2"/>
      <c r="H144" s="26">
        <v>1</v>
      </c>
    </row>
    <row r="145" spans="1:8" x14ac:dyDescent="0.45">
      <c r="A145" s="11"/>
      <c r="B145" s="90"/>
      <c r="C145" s="2">
        <v>142</v>
      </c>
      <c r="D145" s="5">
        <v>4160</v>
      </c>
      <c r="E145" s="16">
        <f t="shared" si="2"/>
        <v>0.2311111111111111</v>
      </c>
      <c r="F145" s="2">
        <v>0</v>
      </c>
      <c r="G145" s="2"/>
      <c r="H145" s="26">
        <v>1</v>
      </c>
    </row>
    <row r="146" spans="1:8" x14ac:dyDescent="0.45">
      <c r="A146" s="11"/>
      <c r="B146" s="90"/>
      <c r="C146" s="2">
        <v>143</v>
      </c>
      <c r="D146" s="5">
        <v>4158</v>
      </c>
      <c r="E146" s="16">
        <f t="shared" si="2"/>
        <v>0.23100000000000001</v>
      </c>
      <c r="F146" s="2">
        <v>0</v>
      </c>
      <c r="G146" s="2"/>
      <c r="H146" s="26">
        <v>1</v>
      </c>
    </row>
    <row r="147" spans="1:8" x14ac:dyDescent="0.45">
      <c r="A147" s="11"/>
      <c r="B147" s="90"/>
      <c r="C147" s="2">
        <v>144</v>
      </c>
      <c r="D147" s="5">
        <v>4790</v>
      </c>
      <c r="E147" s="16">
        <f t="shared" si="2"/>
        <v>0.26611111111111113</v>
      </c>
      <c r="F147" s="2">
        <v>0</v>
      </c>
      <c r="G147" s="2"/>
      <c r="H147" s="26">
        <v>1</v>
      </c>
    </row>
    <row r="148" spans="1:8" x14ac:dyDescent="0.45">
      <c r="A148" s="11"/>
      <c r="B148" s="90"/>
      <c r="C148" s="2">
        <v>145</v>
      </c>
      <c r="D148" s="5">
        <v>4789</v>
      </c>
      <c r="E148" s="16">
        <f t="shared" si="2"/>
        <v>0.26605555555555555</v>
      </c>
      <c r="F148" s="2">
        <v>0</v>
      </c>
      <c r="G148" s="2"/>
      <c r="H148" s="26">
        <v>1</v>
      </c>
    </row>
    <row r="149" spans="1:8" x14ac:dyDescent="0.45">
      <c r="A149" s="11"/>
      <c r="B149" s="90"/>
      <c r="C149" s="2">
        <v>146</v>
      </c>
      <c r="D149" s="5">
        <v>5588</v>
      </c>
      <c r="E149" s="16">
        <f t="shared" si="2"/>
        <v>0.31044444444444447</v>
      </c>
      <c r="F149" s="2">
        <v>0</v>
      </c>
      <c r="G149" s="2"/>
      <c r="H149" s="26">
        <v>1</v>
      </c>
    </row>
    <row r="150" spans="1:8" x14ac:dyDescent="0.45">
      <c r="A150" s="11"/>
      <c r="B150" s="90"/>
      <c r="C150" s="2">
        <v>147</v>
      </c>
      <c r="D150" s="5">
        <v>5590</v>
      </c>
      <c r="E150" s="16">
        <f t="shared" si="2"/>
        <v>0.31055555555555553</v>
      </c>
      <c r="F150" s="2">
        <v>0</v>
      </c>
      <c r="G150" s="2"/>
      <c r="H150" s="26">
        <v>1</v>
      </c>
    </row>
    <row r="151" spans="1:8" x14ac:dyDescent="0.45">
      <c r="A151" s="11"/>
      <c r="B151" s="90"/>
      <c r="C151" s="2">
        <v>148</v>
      </c>
      <c r="D151" s="5">
        <v>6553</v>
      </c>
      <c r="E151" s="16">
        <f t="shared" si="2"/>
        <v>0.36405555555555558</v>
      </c>
      <c r="F151" s="2">
        <v>0</v>
      </c>
      <c r="G151" s="2">
        <v>1</v>
      </c>
      <c r="H151" s="26"/>
    </row>
    <row r="152" spans="1:8" x14ac:dyDescent="0.45">
      <c r="A152" s="11"/>
      <c r="B152" s="90"/>
      <c r="C152" s="2">
        <v>149</v>
      </c>
      <c r="D152" s="5">
        <v>6558</v>
      </c>
      <c r="E152" s="16">
        <f t="shared" si="2"/>
        <v>0.36433333333333334</v>
      </c>
      <c r="F152" s="2">
        <v>0</v>
      </c>
      <c r="G152" s="2">
        <v>1</v>
      </c>
      <c r="H152" s="26"/>
    </row>
    <row r="153" spans="1:8" x14ac:dyDescent="0.45">
      <c r="A153" s="11"/>
      <c r="B153" s="90"/>
      <c r="C153" s="2">
        <v>150</v>
      </c>
      <c r="D153" s="5">
        <v>7686</v>
      </c>
      <c r="E153" s="16">
        <f t="shared" si="2"/>
        <v>0.42699999999999999</v>
      </c>
      <c r="F153" s="2">
        <v>0</v>
      </c>
      <c r="G153" s="2">
        <v>1</v>
      </c>
      <c r="H153" s="26"/>
    </row>
    <row r="154" spans="1:8" x14ac:dyDescent="0.45">
      <c r="A154" s="11"/>
      <c r="B154" s="90"/>
      <c r="C154" s="2">
        <v>151</v>
      </c>
      <c r="D154" s="5">
        <v>7695</v>
      </c>
      <c r="E154" s="16">
        <f t="shared" si="2"/>
        <v>0.42749999999999999</v>
      </c>
      <c r="F154" s="2">
        <v>0</v>
      </c>
      <c r="G154" s="2">
        <v>1</v>
      </c>
      <c r="H154" s="26"/>
    </row>
    <row r="155" spans="1:8" x14ac:dyDescent="0.45">
      <c r="A155" s="11"/>
      <c r="B155" s="90"/>
      <c r="C155" s="2">
        <v>152</v>
      </c>
      <c r="D155" s="5">
        <v>8988</v>
      </c>
      <c r="E155" s="16">
        <f t="shared" si="2"/>
        <v>0.49933333333333335</v>
      </c>
      <c r="F155" s="2">
        <v>0</v>
      </c>
      <c r="G155" s="2">
        <v>1</v>
      </c>
      <c r="H155" s="26"/>
    </row>
    <row r="156" spans="1:8" x14ac:dyDescent="0.45">
      <c r="A156" s="11"/>
      <c r="B156" s="90"/>
      <c r="C156" s="2">
        <v>153</v>
      </c>
      <c r="D156" s="5">
        <v>9001</v>
      </c>
      <c r="E156" s="16">
        <f t="shared" si="2"/>
        <v>0.50005555555555559</v>
      </c>
      <c r="F156" s="2">
        <v>0</v>
      </c>
      <c r="G156" s="2">
        <v>1</v>
      </c>
      <c r="H156" s="26"/>
    </row>
    <row r="157" spans="1:8" x14ac:dyDescent="0.45">
      <c r="A157" s="11"/>
      <c r="B157" s="90"/>
      <c r="C157" s="2">
        <v>154</v>
      </c>
      <c r="D157" s="5">
        <v>10458</v>
      </c>
      <c r="E157" s="16">
        <f t="shared" si="2"/>
        <v>0.58099999999999996</v>
      </c>
      <c r="F157" s="2">
        <v>0</v>
      </c>
      <c r="G157" s="2">
        <v>1</v>
      </c>
      <c r="H157" s="26"/>
    </row>
    <row r="158" spans="1:8" x14ac:dyDescent="0.45">
      <c r="A158" s="11"/>
      <c r="B158" s="90"/>
      <c r="C158" s="2">
        <v>155</v>
      </c>
      <c r="D158" s="5">
        <v>10475</v>
      </c>
      <c r="E158" s="16">
        <f t="shared" si="2"/>
        <v>0.58194444444444449</v>
      </c>
      <c r="F158" s="2">
        <v>0</v>
      </c>
      <c r="G158" s="2">
        <v>1</v>
      </c>
      <c r="H158" s="26"/>
    </row>
    <row r="159" spans="1:8" x14ac:dyDescent="0.45">
      <c r="A159" s="11"/>
      <c r="B159" s="90"/>
      <c r="C159" s="2">
        <v>156</v>
      </c>
      <c r="D159" s="5">
        <v>12096</v>
      </c>
      <c r="E159" s="16">
        <f t="shared" si="2"/>
        <v>0.67200000000000004</v>
      </c>
      <c r="F159" s="2">
        <v>1</v>
      </c>
      <c r="G159" s="2"/>
      <c r="H159" s="26"/>
    </row>
    <row r="160" spans="1:8" x14ac:dyDescent="0.45">
      <c r="A160" s="11"/>
      <c r="B160" s="90"/>
      <c r="C160" s="2">
        <v>157</v>
      </c>
      <c r="D160" s="5">
        <v>12122</v>
      </c>
      <c r="E160" s="16">
        <f t="shared" si="2"/>
        <v>0.6734444444444444</v>
      </c>
      <c r="F160" s="2">
        <v>1</v>
      </c>
      <c r="G160" s="2"/>
      <c r="H160" s="26"/>
    </row>
    <row r="161" spans="1:8" x14ac:dyDescent="0.45">
      <c r="A161" s="11"/>
      <c r="B161" s="90"/>
      <c r="C161" s="2">
        <v>158</v>
      </c>
      <c r="D161" s="5">
        <v>13901</v>
      </c>
      <c r="E161" s="16">
        <f t="shared" si="2"/>
        <v>0.77227777777777773</v>
      </c>
      <c r="F161" s="2">
        <v>1</v>
      </c>
      <c r="G161" s="2"/>
      <c r="H161" s="26"/>
    </row>
    <row r="162" spans="1:8" x14ac:dyDescent="0.45">
      <c r="A162" s="11"/>
      <c r="B162" s="90"/>
      <c r="C162" s="2">
        <v>159</v>
      </c>
      <c r="D162" s="5">
        <v>13929</v>
      </c>
      <c r="E162" s="16">
        <f t="shared" si="2"/>
        <v>0.77383333333333337</v>
      </c>
      <c r="F162" s="2">
        <v>1</v>
      </c>
      <c r="G162" s="2"/>
      <c r="H162" s="26"/>
    </row>
    <row r="163" spans="1:8" x14ac:dyDescent="0.45">
      <c r="A163" s="11"/>
      <c r="B163" s="90"/>
      <c r="C163" s="2">
        <v>160</v>
      </c>
      <c r="D163" s="5">
        <v>15876</v>
      </c>
      <c r="E163" s="16">
        <f t="shared" si="2"/>
        <v>0.88200000000000001</v>
      </c>
      <c r="F163" s="2">
        <v>1</v>
      </c>
      <c r="G163" s="2"/>
      <c r="H163" s="26"/>
    </row>
    <row r="164" spans="1:8" x14ac:dyDescent="0.45">
      <c r="A164" s="11"/>
      <c r="B164" s="90"/>
      <c r="C164" s="2">
        <v>161</v>
      </c>
      <c r="D164" s="5">
        <v>15911</v>
      </c>
      <c r="E164" s="16">
        <f t="shared" si="2"/>
        <v>0.88394444444444442</v>
      </c>
      <c r="F164" s="2">
        <v>1</v>
      </c>
      <c r="G164" s="2"/>
      <c r="H164" s="26"/>
    </row>
    <row r="165" spans="1:8" x14ac:dyDescent="0.45">
      <c r="A165" s="11"/>
      <c r="B165" s="90"/>
      <c r="C165" s="2">
        <v>162</v>
      </c>
      <c r="D165" s="5">
        <v>18020</v>
      </c>
      <c r="E165" s="16">
        <f t="shared" si="2"/>
        <v>1.0011111111111111</v>
      </c>
      <c r="F165" s="2">
        <v>1</v>
      </c>
      <c r="G165" s="2"/>
      <c r="H165" s="26"/>
    </row>
    <row r="166" spans="1:8" x14ac:dyDescent="0.45">
      <c r="A166" s="11"/>
      <c r="B166" s="90"/>
      <c r="C166" s="2">
        <v>163</v>
      </c>
      <c r="D166" s="5">
        <v>18062</v>
      </c>
      <c r="E166" s="16">
        <f t="shared" si="2"/>
        <v>1.0034444444444444</v>
      </c>
      <c r="F166" s="2">
        <v>1</v>
      </c>
      <c r="G166" s="2"/>
      <c r="H166" s="26"/>
    </row>
    <row r="167" spans="1:8" x14ac:dyDescent="0.45">
      <c r="A167" s="11"/>
      <c r="B167" s="90"/>
      <c r="C167" s="2">
        <v>164</v>
      </c>
      <c r="D167" s="5">
        <v>20331</v>
      </c>
      <c r="E167" s="16">
        <f t="shared" si="2"/>
        <v>1.1294999999999999</v>
      </c>
      <c r="F167" s="2">
        <v>1</v>
      </c>
      <c r="G167" s="2"/>
      <c r="H167" s="26">
        <v>1</v>
      </c>
    </row>
    <row r="168" spans="1:8" x14ac:dyDescent="0.45">
      <c r="A168" s="11"/>
      <c r="B168" s="90"/>
      <c r="C168" s="2">
        <v>165</v>
      </c>
      <c r="D168" s="5">
        <v>20381</v>
      </c>
      <c r="E168" s="16">
        <f t="shared" si="2"/>
        <v>1.1322777777777777</v>
      </c>
      <c r="F168" s="2">
        <v>1</v>
      </c>
      <c r="G168" s="2"/>
      <c r="H168" s="26">
        <v>1</v>
      </c>
    </row>
    <row r="169" spans="1:8" x14ac:dyDescent="0.45">
      <c r="A169" s="11"/>
      <c r="B169" s="90"/>
      <c r="C169" s="2">
        <v>166</v>
      </c>
      <c r="D169" s="5">
        <v>22427</v>
      </c>
      <c r="E169" s="16">
        <f t="shared" si="2"/>
        <v>1.2459444444444445</v>
      </c>
      <c r="F169" s="2">
        <v>1</v>
      </c>
      <c r="G169" s="2"/>
      <c r="H169" s="26">
        <v>1</v>
      </c>
    </row>
    <row r="170" spans="1:8" x14ac:dyDescent="0.45">
      <c r="A170" s="11"/>
      <c r="B170" s="90"/>
      <c r="C170" s="2">
        <v>167</v>
      </c>
      <c r="D170" s="5">
        <v>22468</v>
      </c>
      <c r="E170" s="16">
        <f t="shared" si="2"/>
        <v>1.2482222222222221</v>
      </c>
      <c r="F170" s="2">
        <v>1</v>
      </c>
      <c r="G170" s="2"/>
      <c r="H170" s="26">
        <v>1</v>
      </c>
    </row>
    <row r="171" spans="1:8" x14ac:dyDescent="0.45">
      <c r="A171" s="11"/>
      <c r="B171" s="90"/>
      <c r="C171" s="2">
        <v>168</v>
      </c>
      <c r="D171" s="5">
        <v>24650</v>
      </c>
      <c r="E171" s="16">
        <f t="shared" si="2"/>
        <v>1.3694444444444445</v>
      </c>
      <c r="F171" s="2">
        <v>1</v>
      </c>
      <c r="G171" s="2">
        <v>1</v>
      </c>
      <c r="H171" s="26"/>
    </row>
    <row r="172" spans="1:8" x14ac:dyDescent="0.45">
      <c r="A172" s="11"/>
      <c r="B172" s="90"/>
      <c r="C172" s="2">
        <v>169</v>
      </c>
      <c r="D172" s="5">
        <v>24692</v>
      </c>
      <c r="E172" s="16">
        <f t="shared" si="2"/>
        <v>1.3717777777777778</v>
      </c>
      <c r="F172" s="2">
        <v>1</v>
      </c>
      <c r="G172" s="2">
        <v>1</v>
      </c>
      <c r="H172" s="26"/>
    </row>
    <row r="173" spans="1:8" x14ac:dyDescent="0.45">
      <c r="A173" s="11"/>
      <c r="B173" s="90"/>
      <c r="C173" s="2">
        <v>170</v>
      </c>
      <c r="D173" s="5">
        <v>27047</v>
      </c>
      <c r="E173" s="16">
        <f t="shared" si="2"/>
        <v>1.5026111111111111</v>
      </c>
      <c r="F173" s="2">
        <v>1</v>
      </c>
      <c r="G173" s="2">
        <v>1</v>
      </c>
      <c r="H173" s="26"/>
    </row>
    <row r="174" spans="1:8" x14ac:dyDescent="0.45">
      <c r="A174" s="11"/>
      <c r="B174" s="90"/>
      <c r="C174" s="2">
        <v>171</v>
      </c>
      <c r="D174" s="5">
        <v>27090</v>
      </c>
      <c r="E174" s="16">
        <f t="shared" si="2"/>
        <v>1.5049999999999999</v>
      </c>
      <c r="F174" s="2">
        <v>1</v>
      </c>
      <c r="G174" s="2">
        <v>1</v>
      </c>
      <c r="H174" s="26"/>
    </row>
    <row r="175" spans="1:8" x14ac:dyDescent="0.45">
      <c r="A175" s="11"/>
      <c r="B175" s="90"/>
      <c r="C175" s="2">
        <v>172</v>
      </c>
      <c r="D175" s="5">
        <v>29616</v>
      </c>
      <c r="E175" s="16">
        <f t="shared" si="2"/>
        <v>1.6453333333333333</v>
      </c>
      <c r="F175" s="2">
        <v>1</v>
      </c>
      <c r="G175" s="2">
        <v>1</v>
      </c>
      <c r="H175" s="26"/>
    </row>
    <row r="176" spans="1:8" x14ac:dyDescent="0.45">
      <c r="A176" s="11"/>
      <c r="B176" s="90"/>
      <c r="C176" s="2">
        <v>173</v>
      </c>
      <c r="D176" s="5">
        <v>29658</v>
      </c>
      <c r="E176" s="16">
        <f t="shared" si="2"/>
        <v>1.6476666666666666</v>
      </c>
      <c r="F176" s="2">
        <v>1</v>
      </c>
      <c r="G176" s="2">
        <v>1</v>
      </c>
      <c r="H176" s="26"/>
    </row>
    <row r="177" spans="1:8" x14ac:dyDescent="0.45">
      <c r="A177" s="11"/>
      <c r="B177" s="90"/>
      <c r="C177" s="2">
        <v>174</v>
      </c>
      <c r="D177" s="5">
        <v>32351</v>
      </c>
      <c r="E177" s="16">
        <f t="shared" si="2"/>
        <v>1.7972777777777778</v>
      </c>
      <c r="F177" s="2">
        <v>2</v>
      </c>
      <c r="G177" s="2"/>
      <c r="H177" s="26"/>
    </row>
    <row r="178" spans="1:8" x14ac:dyDescent="0.45">
      <c r="A178" s="11"/>
      <c r="B178" s="90"/>
      <c r="C178" s="2">
        <v>175</v>
      </c>
      <c r="D178" s="5">
        <v>32369</v>
      </c>
      <c r="E178" s="16">
        <f t="shared" si="2"/>
        <v>1.7982777777777779</v>
      </c>
      <c r="F178" s="2">
        <v>2</v>
      </c>
      <c r="G178" s="2"/>
      <c r="H178" s="26"/>
    </row>
    <row r="179" spans="1:8" x14ac:dyDescent="0.45">
      <c r="A179" s="14"/>
      <c r="B179" s="90"/>
      <c r="C179" s="2">
        <v>176</v>
      </c>
      <c r="D179" s="9">
        <v>35253</v>
      </c>
      <c r="E179" s="16">
        <f t="shared" si="2"/>
        <v>1.9584999999999999</v>
      </c>
      <c r="F179" s="2">
        <v>2</v>
      </c>
      <c r="G179" s="2"/>
      <c r="H179" s="26"/>
    </row>
    <row r="180" spans="1:8" x14ac:dyDescent="0.45">
      <c r="A180" s="14"/>
      <c r="B180" s="90"/>
      <c r="C180" s="2">
        <v>177</v>
      </c>
      <c r="D180" s="9">
        <v>35297</v>
      </c>
      <c r="E180" s="16">
        <f t="shared" si="2"/>
        <v>1.9609444444444444</v>
      </c>
      <c r="F180" s="2">
        <v>2</v>
      </c>
      <c r="G180" s="2"/>
      <c r="H180" s="26"/>
    </row>
    <row r="181" spans="1:8" x14ac:dyDescent="0.45">
      <c r="A181" s="14"/>
      <c r="B181" s="90"/>
      <c r="C181" s="2">
        <v>178</v>
      </c>
      <c r="D181" s="9">
        <v>38319</v>
      </c>
      <c r="E181" s="16">
        <f t="shared" si="2"/>
        <v>2.1288333333333331</v>
      </c>
      <c r="F181" s="2">
        <v>2</v>
      </c>
      <c r="G181" s="2"/>
      <c r="H181" s="26">
        <v>1</v>
      </c>
    </row>
    <row r="182" spans="1:8" x14ac:dyDescent="0.45">
      <c r="A182" s="14"/>
      <c r="B182" s="90"/>
      <c r="C182" s="2">
        <v>179</v>
      </c>
      <c r="D182" s="9">
        <v>38363</v>
      </c>
      <c r="E182" s="16">
        <f t="shared" si="2"/>
        <v>2.1312777777777776</v>
      </c>
      <c r="F182" s="2">
        <v>2</v>
      </c>
      <c r="G182" s="2"/>
      <c r="H182" s="26">
        <v>1</v>
      </c>
    </row>
    <row r="183" spans="1:8" x14ac:dyDescent="0.45">
      <c r="A183" s="14"/>
      <c r="B183" s="90"/>
      <c r="C183" s="2">
        <v>180</v>
      </c>
      <c r="D183" s="9">
        <v>41548</v>
      </c>
      <c r="E183" s="16">
        <f t="shared" si="2"/>
        <v>2.3082222222222222</v>
      </c>
      <c r="F183" s="2">
        <v>2</v>
      </c>
      <c r="G183" s="2"/>
      <c r="H183" s="26">
        <v>1</v>
      </c>
    </row>
    <row r="184" spans="1:8" x14ac:dyDescent="0.45">
      <c r="A184" s="14"/>
      <c r="B184" s="90"/>
      <c r="C184" s="2">
        <v>181</v>
      </c>
      <c r="D184" s="9">
        <v>41592</v>
      </c>
      <c r="E184" s="16">
        <f t="shared" si="2"/>
        <v>2.3106666666666666</v>
      </c>
      <c r="F184" s="2">
        <v>2</v>
      </c>
      <c r="G184" s="2"/>
      <c r="H184" s="26">
        <v>1</v>
      </c>
    </row>
    <row r="185" spans="1:8" x14ac:dyDescent="0.45">
      <c r="A185" s="14"/>
      <c r="B185" s="90"/>
      <c r="C185" s="2">
        <v>182</v>
      </c>
      <c r="D185" s="9">
        <v>45082</v>
      </c>
      <c r="E185" s="16">
        <f t="shared" si="2"/>
        <v>2.5045555555555556</v>
      </c>
      <c r="F185" s="2">
        <v>2</v>
      </c>
      <c r="G185" s="2">
        <v>1</v>
      </c>
      <c r="H185" s="26"/>
    </row>
    <row r="186" spans="1:8" x14ac:dyDescent="0.45">
      <c r="A186" s="14"/>
      <c r="B186" s="90"/>
      <c r="C186" s="2">
        <v>183</v>
      </c>
      <c r="D186" s="9">
        <v>44984</v>
      </c>
      <c r="E186" s="16">
        <f t="shared" si="2"/>
        <v>2.4991111111111111</v>
      </c>
      <c r="F186" s="2">
        <v>2</v>
      </c>
      <c r="G186" s="2">
        <v>1</v>
      </c>
      <c r="H186" s="26"/>
    </row>
    <row r="187" spans="1:8" x14ac:dyDescent="0.45">
      <c r="A187" s="14"/>
      <c r="B187" s="90"/>
      <c r="C187" s="2">
        <v>184</v>
      </c>
      <c r="D187" s="9">
        <v>48491</v>
      </c>
      <c r="E187" s="16">
        <f t="shared" si="2"/>
        <v>2.6939444444444445</v>
      </c>
      <c r="F187" s="2">
        <v>2</v>
      </c>
      <c r="G187" s="2">
        <v>1</v>
      </c>
      <c r="H187" s="26"/>
    </row>
    <row r="188" spans="1:8" x14ac:dyDescent="0.45">
      <c r="A188" s="14"/>
      <c r="B188" s="90"/>
      <c r="C188" s="2">
        <v>185</v>
      </c>
      <c r="D188" s="9">
        <v>48535</v>
      </c>
      <c r="E188" s="16">
        <f t="shared" si="2"/>
        <v>2.6963888888888889</v>
      </c>
      <c r="F188" s="2">
        <v>3</v>
      </c>
      <c r="G188" s="2"/>
      <c r="H188" s="26"/>
    </row>
    <row r="189" spans="1:8" x14ac:dyDescent="0.45">
      <c r="A189" s="14"/>
      <c r="B189" s="90"/>
      <c r="C189" s="2">
        <v>186</v>
      </c>
      <c r="D189" s="9">
        <v>52203</v>
      </c>
      <c r="E189" s="16">
        <f t="shared" si="2"/>
        <v>2.9001666666666668</v>
      </c>
      <c r="F189" s="2">
        <v>3</v>
      </c>
      <c r="G189" s="2"/>
      <c r="H189" s="26"/>
    </row>
    <row r="190" spans="1:8" x14ac:dyDescent="0.45">
      <c r="A190" s="14"/>
      <c r="B190" s="90"/>
      <c r="C190" s="2">
        <v>187</v>
      </c>
      <c r="D190" s="9">
        <v>52247</v>
      </c>
      <c r="E190" s="16">
        <f t="shared" si="2"/>
        <v>2.9026111111111113</v>
      </c>
      <c r="F190" s="2">
        <v>3</v>
      </c>
      <c r="G190" s="2"/>
      <c r="H190" s="26"/>
    </row>
    <row r="191" spans="1:8" x14ac:dyDescent="0.45">
      <c r="A191" s="14"/>
      <c r="B191" s="90"/>
      <c r="C191" s="2">
        <v>188</v>
      </c>
      <c r="D191" s="9">
        <v>56075</v>
      </c>
      <c r="E191" s="16">
        <f t="shared" si="2"/>
        <v>3.1152777777777776</v>
      </c>
      <c r="F191" s="2">
        <v>3</v>
      </c>
      <c r="G191" s="2"/>
      <c r="H191" s="26">
        <v>1</v>
      </c>
    </row>
    <row r="192" spans="1:8" x14ac:dyDescent="0.45">
      <c r="A192" s="14"/>
      <c r="B192" s="90"/>
      <c r="C192" s="2">
        <v>189</v>
      </c>
      <c r="D192" s="9">
        <v>56119</v>
      </c>
      <c r="E192" s="16">
        <f t="shared" si="2"/>
        <v>3.1177222222222221</v>
      </c>
      <c r="F192" s="2">
        <v>3</v>
      </c>
      <c r="G192" s="2"/>
      <c r="H192" s="26">
        <v>1</v>
      </c>
    </row>
    <row r="193" spans="1:8" x14ac:dyDescent="0.45">
      <c r="A193" s="14"/>
      <c r="B193" s="90"/>
      <c r="C193" s="2">
        <v>190</v>
      </c>
      <c r="D193" s="9">
        <v>60107</v>
      </c>
      <c r="E193" s="16">
        <f t="shared" si="2"/>
        <v>3.3392777777777778</v>
      </c>
      <c r="F193" s="2">
        <v>3</v>
      </c>
      <c r="G193" s="2">
        <v>1</v>
      </c>
      <c r="H193" s="26"/>
    </row>
    <row r="194" spans="1:8" x14ac:dyDescent="0.45">
      <c r="A194" s="14"/>
      <c r="B194" s="90"/>
      <c r="C194" s="2">
        <v>191</v>
      </c>
      <c r="D194" s="9">
        <v>60151</v>
      </c>
      <c r="E194" s="16">
        <f t="shared" si="2"/>
        <v>3.3417222222222223</v>
      </c>
      <c r="F194" s="2">
        <v>3</v>
      </c>
      <c r="G194" s="2">
        <v>1</v>
      </c>
      <c r="H194" s="26"/>
    </row>
    <row r="195" spans="1:8" x14ac:dyDescent="0.45">
      <c r="A195" s="14"/>
      <c r="B195" s="90"/>
      <c r="C195" s="2">
        <v>192</v>
      </c>
      <c r="D195" s="9">
        <v>64296</v>
      </c>
      <c r="E195" s="16">
        <f t="shared" si="2"/>
        <v>3.5720000000000001</v>
      </c>
      <c r="F195" s="2">
        <v>3</v>
      </c>
      <c r="G195" s="2">
        <v>1</v>
      </c>
      <c r="H195" s="26"/>
    </row>
    <row r="196" spans="1:8" x14ac:dyDescent="0.45">
      <c r="A196" s="14"/>
      <c r="B196" s="90"/>
      <c r="C196" s="2">
        <v>193</v>
      </c>
      <c r="D196" s="9">
        <v>64340</v>
      </c>
      <c r="E196" s="16">
        <f t="shared" si="2"/>
        <v>3.5744444444444445</v>
      </c>
      <c r="F196" s="2">
        <v>3</v>
      </c>
      <c r="G196" s="2">
        <v>1</v>
      </c>
      <c r="H196" s="26"/>
    </row>
    <row r="197" spans="1:8" x14ac:dyDescent="0.45">
      <c r="A197" s="14"/>
      <c r="B197" s="90"/>
      <c r="C197" s="2">
        <v>194</v>
      </c>
      <c r="D197" s="9">
        <v>68644</v>
      </c>
      <c r="E197" s="16">
        <f t="shared" si="2"/>
        <v>3.8135555555555554</v>
      </c>
      <c r="F197" s="2">
        <v>4</v>
      </c>
      <c r="G197" s="2"/>
      <c r="H197" s="26"/>
    </row>
    <row r="198" spans="1:8" x14ac:dyDescent="0.45">
      <c r="A198" s="14"/>
      <c r="B198" s="90"/>
      <c r="C198" s="2">
        <v>195</v>
      </c>
      <c r="D198" s="9">
        <v>68688</v>
      </c>
      <c r="E198" s="16">
        <f t="shared" si="2"/>
        <v>3.8159999999999998</v>
      </c>
      <c r="F198" s="2">
        <v>4</v>
      </c>
      <c r="G198" s="2"/>
      <c r="H198" s="26"/>
    </row>
    <row r="199" spans="1:8" x14ac:dyDescent="0.45">
      <c r="A199" s="11"/>
      <c r="B199" s="90"/>
      <c r="C199" s="2">
        <v>196</v>
      </c>
      <c r="D199" s="5">
        <v>73151</v>
      </c>
      <c r="E199" s="16">
        <f t="shared" ref="E199:E247" si="3">D199/$E$2</f>
        <v>4.0639444444444441</v>
      </c>
      <c r="F199" s="2">
        <v>4</v>
      </c>
      <c r="G199" s="2"/>
      <c r="H199" s="26">
        <v>1</v>
      </c>
    </row>
    <row r="200" spans="1:8" x14ac:dyDescent="0.45">
      <c r="A200" s="11"/>
      <c r="B200" s="90"/>
      <c r="C200" s="2">
        <v>197</v>
      </c>
      <c r="D200" s="5">
        <v>73196</v>
      </c>
      <c r="E200" s="16">
        <f t="shared" si="3"/>
        <v>4.0664444444444445</v>
      </c>
      <c r="F200" s="2">
        <v>4</v>
      </c>
      <c r="G200" s="2"/>
      <c r="H200" s="26">
        <v>1</v>
      </c>
    </row>
    <row r="201" spans="1:8" x14ac:dyDescent="0.45">
      <c r="A201" s="11"/>
      <c r="B201" s="90"/>
      <c r="C201" s="2">
        <v>198</v>
      </c>
      <c r="D201" s="5">
        <v>77816</v>
      </c>
      <c r="E201" s="16">
        <f t="shared" si="3"/>
        <v>4.3231111111111113</v>
      </c>
      <c r="F201" s="2">
        <v>4</v>
      </c>
      <c r="G201" s="2"/>
      <c r="H201" s="26">
        <v>1</v>
      </c>
    </row>
    <row r="202" spans="1:8" x14ac:dyDescent="0.45">
      <c r="A202" s="11"/>
      <c r="B202" s="90"/>
      <c r="C202" s="2">
        <v>199</v>
      </c>
      <c r="D202" s="5">
        <v>77860</v>
      </c>
      <c r="E202" s="16">
        <f t="shared" si="3"/>
        <v>4.3255555555555558</v>
      </c>
      <c r="F202" s="2">
        <v>4</v>
      </c>
      <c r="G202" s="2"/>
      <c r="H202" s="26">
        <v>1</v>
      </c>
    </row>
    <row r="203" spans="1:8" x14ac:dyDescent="0.45">
      <c r="A203" s="11"/>
      <c r="B203" s="90"/>
      <c r="C203" s="2">
        <v>200</v>
      </c>
      <c r="D203" s="5">
        <v>82639</v>
      </c>
      <c r="E203" s="16">
        <f t="shared" si="3"/>
        <v>4.5910555555555552</v>
      </c>
      <c r="F203" s="2">
        <v>4</v>
      </c>
      <c r="G203" s="2">
        <v>1</v>
      </c>
      <c r="H203" s="26"/>
    </row>
    <row r="204" spans="1:8" x14ac:dyDescent="0.45">
      <c r="A204" s="11"/>
      <c r="B204" s="90"/>
      <c r="C204" s="2">
        <v>201</v>
      </c>
      <c r="D204" s="5">
        <v>82683</v>
      </c>
      <c r="E204" s="16">
        <f t="shared" si="3"/>
        <v>4.5934999999999997</v>
      </c>
      <c r="F204" s="2">
        <v>4</v>
      </c>
      <c r="G204" s="2">
        <v>1</v>
      </c>
      <c r="H204" s="26"/>
    </row>
    <row r="205" spans="1:8" x14ac:dyDescent="0.45">
      <c r="A205" s="11"/>
      <c r="B205" s="90"/>
      <c r="C205" s="2">
        <v>202</v>
      </c>
      <c r="D205" s="5">
        <v>87620</v>
      </c>
      <c r="E205" s="16">
        <f t="shared" si="3"/>
        <v>4.8677777777777775</v>
      </c>
      <c r="F205" s="2">
        <v>5</v>
      </c>
      <c r="G205" s="2"/>
      <c r="H205" s="26"/>
    </row>
    <row r="206" spans="1:8" x14ac:dyDescent="0.45">
      <c r="A206" s="11"/>
      <c r="B206" s="90"/>
      <c r="C206" s="2">
        <v>203</v>
      </c>
      <c r="D206" s="5">
        <v>87665</v>
      </c>
      <c r="E206" s="16">
        <f t="shared" si="3"/>
        <v>4.8702777777777779</v>
      </c>
      <c r="F206" s="2">
        <v>5</v>
      </c>
      <c r="G206" s="2"/>
      <c r="H206" s="26"/>
    </row>
    <row r="207" spans="1:8" x14ac:dyDescent="0.45">
      <c r="A207" s="11"/>
      <c r="B207" s="90"/>
      <c r="C207" s="2">
        <v>204</v>
      </c>
      <c r="D207" s="5">
        <v>92760</v>
      </c>
      <c r="E207" s="16">
        <f t="shared" si="3"/>
        <v>5.1533333333333333</v>
      </c>
      <c r="F207" s="2">
        <v>5</v>
      </c>
      <c r="G207" s="2"/>
      <c r="H207" s="26">
        <v>1</v>
      </c>
    </row>
    <row r="208" spans="1:8" x14ac:dyDescent="0.45">
      <c r="A208" s="11"/>
      <c r="B208" s="90"/>
      <c r="C208" s="2">
        <v>205</v>
      </c>
      <c r="D208" s="5">
        <v>92805</v>
      </c>
      <c r="E208" s="16">
        <f t="shared" si="3"/>
        <v>5.1558333333333337</v>
      </c>
      <c r="F208" s="2">
        <v>5</v>
      </c>
      <c r="G208" s="2"/>
      <c r="H208" s="26">
        <v>1</v>
      </c>
    </row>
    <row r="209" spans="1:9" x14ac:dyDescent="0.45">
      <c r="A209" s="11"/>
      <c r="B209" s="90"/>
      <c r="C209" s="2">
        <v>206</v>
      </c>
      <c r="D209" s="5">
        <v>98057</v>
      </c>
      <c r="E209" s="16">
        <f t="shared" si="3"/>
        <v>5.4476111111111107</v>
      </c>
      <c r="F209" s="2">
        <v>5</v>
      </c>
      <c r="G209" s="2">
        <v>1</v>
      </c>
      <c r="H209" s="26"/>
    </row>
    <row r="210" spans="1:9" x14ac:dyDescent="0.45">
      <c r="A210" s="11"/>
      <c r="B210" s="90"/>
      <c r="C210" s="2">
        <v>207</v>
      </c>
      <c r="D210" s="5">
        <v>98102</v>
      </c>
      <c r="E210" s="16">
        <f t="shared" si="3"/>
        <v>5.4501111111111111</v>
      </c>
      <c r="F210" s="2">
        <v>5</v>
      </c>
      <c r="G210" s="2">
        <v>1</v>
      </c>
      <c r="H210" s="26"/>
    </row>
    <row r="211" spans="1:9" x14ac:dyDescent="0.45">
      <c r="A211" s="11"/>
      <c r="B211" s="90"/>
      <c r="C211" s="2">
        <v>208</v>
      </c>
      <c r="D211" s="5">
        <v>103515</v>
      </c>
      <c r="E211" s="16">
        <f t="shared" si="3"/>
        <v>5.7508333333333335</v>
      </c>
      <c r="F211" s="44">
        <v>6</v>
      </c>
      <c r="G211" s="44"/>
      <c r="H211" s="45"/>
    </row>
    <row r="212" spans="1:9" x14ac:dyDescent="0.45">
      <c r="A212" s="11"/>
      <c r="B212" s="90"/>
      <c r="C212" s="2">
        <v>209</v>
      </c>
      <c r="D212" s="5">
        <v>103559</v>
      </c>
      <c r="E212" s="16">
        <f t="shared" si="3"/>
        <v>5.7532777777777779</v>
      </c>
      <c r="F212" s="44">
        <v>6</v>
      </c>
      <c r="G212" s="44"/>
      <c r="H212" s="45"/>
      <c r="I212" s="43" t="s">
        <v>292</v>
      </c>
    </row>
    <row r="213" spans="1:9" x14ac:dyDescent="0.45">
      <c r="A213" s="11"/>
      <c r="B213" s="90"/>
      <c r="C213" s="2">
        <v>210</v>
      </c>
      <c r="D213" s="5">
        <v>109130</v>
      </c>
      <c r="E213" s="16">
        <f t="shared" si="3"/>
        <v>6.0627777777777778</v>
      </c>
      <c r="F213" s="44">
        <v>6</v>
      </c>
      <c r="G213" s="44"/>
      <c r="H213" s="45">
        <v>1</v>
      </c>
    </row>
    <row r="214" spans="1:9" x14ac:dyDescent="0.45">
      <c r="A214" s="11"/>
      <c r="B214" s="90"/>
      <c r="C214" s="2">
        <v>211</v>
      </c>
      <c r="D214" s="5">
        <v>109174</v>
      </c>
      <c r="E214" s="16">
        <f t="shared" si="3"/>
        <v>6.0652222222222223</v>
      </c>
      <c r="F214" s="44">
        <v>6</v>
      </c>
      <c r="G214" s="44"/>
      <c r="H214" s="45">
        <v>1</v>
      </c>
    </row>
    <row r="215" spans="1:9" x14ac:dyDescent="0.45">
      <c r="A215" s="13"/>
      <c r="B215" s="90"/>
      <c r="C215" s="2">
        <v>212</v>
      </c>
      <c r="D215" s="8">
        <v>114903</v>
      </c>
      <c r="E215" s="16">
        <f t="shared" si="3"/>
        <v>6.3834999999999997</v>
      </c>
      <c r="F215" s="44">
        <v>6</v>
      </c>
      <c r="G215" s="44">
        <v>1</v>
      </c>
      <c r="H215" s="45"/>
    </row>
    <row r="216" spans="1:9" x14ac:dyDescent="0.45">
      <c r="A216" s="11"/>
      <c r="B216" s="90"/>
      <c r="C216" s="2">
        <v>213</v>
      </c>
      <c r="D216" s="5">
        <v>114948</v>
      </c>
      <c r="E216" s="16">
        <f t="shared" si="3"/>
        <v>6.3860000000000001</v>
      </c>
      <c r="F216" s="44">
        <v>6</v>
      </c>
      <c r="G216" s="44">
        <v>1</v>
      </c>
      <c r="H216" s="45"/>
    </row>
    <row r="217" spans="1:9" x14ac:dyDescent="0.45">
      <c r="A217" s="11"/>
      <c r="B217" s="90"/>
      <c r="C217" s="2">
        <v>214</v>
      </c>
      <c r="D217" s="5">
        <v>120520</v>
      </c>
      <c r="E217" s="16">
        <f t="shared" si="3"/>
        <v>6.6955555555555559</v>
      </c>
      <c r="F217" s="44">
        <v>7</v>
      </c>
      <c r="G217" s="44"/>
      <c r="H217" s="45"/>
    </row>
    <row r="218" spans="1:9" x14ac:dyDescent="0.45">
      <c r="A218" s="11"/>
      <c r="B218" s="91" t="s">
        <v>8</v>
      </c>
      <c r="C218" s="2">
        <v>215</v>
      </c>
      <c r="D218" s="5">
        <v>111928</v>
      </c>
      <c r="E218" s="16">
        <f t="shared" si="3"/>
        <v>6.2182222222222219</v>
      </c>
      <c r="F218" s="44">
        <v>6</v>
      </c>
      <c r="G218" s="44"/>
      <c r="H218" s="45">
        <v>1</v>
      </c>
    </row>
    <row r="219" spans="1:9" x14ac:dyDescent="0.45">
      <c r="A219" s="11"/>
      <c r="B219" s="91"/>
      <c r="C219" s="2">
        <v>216</v>
      </c>
      <c r="D219" s="5">
        <v>112639</v>
      </c>
      <c r="E219" s="16">
        <f t="shared" si="3"/>
        <v>6.2577222222222222</v>
      </c>
      <c r="F219" s="44">
        <v>6</v>
      </c>
      <c r="G219" s="44"/>
      <c r="H219" s="45">
        <v>1</v>
      </c>
    </row>
    <row r="220" spans="1:9" x14ac:dyDescent="0.45">
      <c r="A220" s="11"/>
      <c r="B220" s="91"/>
      <c r="C220" s="2">
        <v>217</v>
      </c>
      <c r="D220" s="5">
        <v>103580</v>
      </c>
      <c r="E220" s="16">
        <f t="shared" si="3"/>
        <v>5.7544444444444443</v>
      </c>
      <c r="F220" s="44">
        <v>6</v>
      </c>
      <c r="G220" s="44"/>
      <c r="H220" s="45"/>
    </row>
    <row r="221" spans="1:9" x14ac:dyDescent="0.45">
      <c r="A221" s="11"/>
      <c r="B221" s="91"/>
      <c r="C221" s="2">
        <v>218</v>
      </c>
      <c r="D221" s="5">
        <v>104218</v>
      </c>
      <c r="E221" s="16">
        <f t="shared" si="3"/>
        <v>5.7898888888888891</v>
      </c>
      <c r="F221" s="44">
        <v>6</v>
      </c>
      <c r="G221" s="44"/>
      <c r="H221" s="45"/>
    </row>
    <row r="222" spans="1:9" x14ac:dyDescent="0.45">
      <c r="A222" s="11"/>
      <c r="B222" s="91"/>
      <c r="C222" s="2">
        <v>219</v>
      </c>
      <c r="D222" s="5">
        <v>95327</v>
      </c>
      <c r="E222" s="16">
        <f t="shared" si="3"/>
        <v>5.2959444444444443</v>
      </c>
      <c r="F222" s="2">
        <v>5</v>
      </c>
      <c r="G222" s="2"/>
      <c r="H222" s="26">
        <v>1</v>
      </c>
    </row>
    <row r="223" spans="1:9" x14ac:dyDescent="0.45">
      <c r="A223" s="11"/>
      <c r="B223" s="91"/>
      <c r="C223" s="2">
        <v>220</v>
      </c>
      <c r="D223" s="5">
        <v>95964</v>
      </c>
      <c r="E223" s="16">
        <f t="shared" si="3"/>
        <v>5.3313333333333333</v>
      </c>
      <c r="F223" s="2">
        <v>5</v>
      </c>
      <c r="G223" s="2"/>
      <c r="H223" s="26">
        <v>1</v>
      </c>
    </row>
    <row r="224" spans="1:9" x14ac:dyDescent="0.45">
      <c r="A224" s="11"/>
      <c r="B224" s="91"/>
      <c r="C224" s="2">
        <v>221</v>
      </c>
      <c r="D224" s="5">
        <v>87241</v>
      </c>
      <c r="E224" s="16">
        <f t="shared" si="3"/>
        <v>4.8467222222222226</v>
      </c>
      <c r="F224" s="2">
        <v>5</v>
      </c>
      <c r="G224" s="2"/>
      <c r="H224" s="26"/>
    </row>
    <row r="225" spans="1:8" x14ac:dyDescent="0.45">
      <c r="A225" s="11"/>
      <c r="B225" s="91"/>
      <c r="C225" s="2">
        <v>222</v>
      </c>
      <c r="D225" s="5">
        <v>87878</v>
      </c>
      <c r="E225" s="16">
        <f t="shared" si="3"/>
        <v>4.8821111111111115</v>
      </c>
      <c r="F225" s="2">
        <v>5</v>
      </c>
      <c r="G225" s="2"/>
      <c r="H225" s="26"/>
    </row>
    <row r="226" spans="1:8" x14ac:dyDescent="0.45">
      <c r="A226" s="11"/>
      <c r="B226" s="91"/>
      <c r="C226" s="2">
        <v>223</v>
      </c>
      <c r="D226" s="5">
        <v>79326</v>
      </c>
      <c r="E226" s="16">
        <f t="shared" si="3"/>
        <v>4.407</v>
      </c>
      <c r="F226" s="2">
        <v>4</v>
      </c>
      <c r="G226" s="2">
        <v>1</v>
      </c>
      <c r="H226" s="26"/>
    </row>
    <row r="227" spans="1:8" x14ac:dyDescent="0.45">
      <c r="A227" s="11"/>
      <c r="B227" s="91"/>
      <c r="C227" s="2">
        <v>224</v>
      </c>
      <c r="D227" s="5">
        <v>79962</v>
      </c>
      <c r="E227" s="16">
        <f t="shared" si="3"/>
        <v>4.442333333333333</v>
      </c>
      <c r="F227" s="2">
        <v>4</v>
      </c>
      <c r="G227" s="2">
        <v>1</v>
      </c>
      <c r="H227" s="26"/>
    </row>
    <row r="228" spans="1:8" x14ac:dyDescent="0.45">
      <c r="A228" s="11"/>
      <c r="B228" s="91"/>
      <c r="C228" s="2">
        <v>225</v>
      </c>
      <c r="D228" s="5">
        <v>71580</v>
      </c>
      <c r="E228" s="16">
        <f t="shared" si="3"/>
        <v>3.9766666666666666</v>
      </c>
      <c r="F228" s="2">
        <v>4</v>
      </c>
      <c r="G228" s="2"/>
      <c r="H228" s="26"/>
    </row>
    <row r="229" spans="1:8" x14ac:dyDescent="0.45">
      <c r="A229" s="11"/>
      <c r="B229" s="91"/>
      <c r="C229" s="2">
        <v>226</v>
      </c>
      <c r="D229" s="5">
        <v>72216</v>
      </c>
      <c r="E229" s="16">
        <f t="shared" si="3"/>
        <v>4.0119999999999996</v>
      </c>
      <c r="F229" s="2">
        <v>4</v>
      </c>
      <c r="G229" s="2"/>
      <c r="H229" s="26"/>
    </row>
    <row r="230" spans="1:8" x14ac:dyDescent="0.45">
      <c r="A230" s="11"/>
      <c r="B230" s="91"/>
      <c r="C230" s="2">
        <v>227</v>
      </c>
      <c r="D230" s="5">
        <v>64007</v>
      </c>
      <c r="E230" s="16">
        <f t="shared" si="3"/>
        <v>3.5559444444444446</v>
      </c>
      <c r="F230" s="2">
        <v>3</v>
      </c>
      <c r="G230" s="2">
        <v>1</v>
      </c>
      <c r="H230" s="26"/>
    </row>
    <row r="231" spans="1:8" x14ac:dyDescent="0.45">
      <c r="A231" s="11"/>
      <c r="B231" s="91"/>
      <c r="C231" s="2">
        <v>228</v>
      </c>
      <c r="D231" s="5">
        <v>64641</v>
      </c>
      <c r="E231" s="16">
        <f t="shared" si="3"/>
        <v>3.5911666666666666</v>
      </c>
      <c r="F231" s="2">
        <v>3</v>
      </c>
      <c r="G231" s="2">
        <v>1</v>
      </c>
      <c r="H231" s="26"/>
    </row>
    <row r="232" spans="1:8" x14ac:dyDescent="0.45">
      <c r="A232" s="11"/>
      <c r="B232" s="91"/>
      <c r="C232" s="2">
        <v>229</v>
      </c>
      <c r="D232" s="5">
        <v>56610</v>
      </c>
      <c r="E232" s="16">
        <f t="shared" si="3"/>
        <v>3.145</v>
      </c>
      <c r="F232" s="2">
        <v>3</v>
      </c>
      <c r="G232" s="2"/>
      <c r="H232" s="26">
        <v>1</v>
      </c>
    </row>
    <row r="233" spans="1:8" x14ac:dyDescent="0.45">
      <c r="A233" s="11"/>
      <c r="B233" s="91"/>
      <c r="C233" s="2">
        <v>230</v>
      </c>
      <c r="D233" s="5">
        <v>57243</v>
      </c>
      <c r="E233" s="16">
        <f t="shared" si="3"/>
        <v>3.1801666666666666</v>
      </c>
      <c r="F233" s="2">
        <v>3</v>
      </c>
      <c r="G233" s="2"/>
      <c r="H233" s="26">
        <v>1</v>
      </c>
    </row>
    <row r="234" spans="1:8" x14ac:dyDescent="0.45">
      <c r="A234" s="11"/>
      <c r="B234" s="91"/>
      <c r="C234" s="2">
        <v>231</v>
      </c>
      <c r="D234" s="5">
        <v>49394</v>
      </c>
      <c r="E234" s="16">
        <f t="shared" si="3"/>
        <v>2.7441111111111112</v>
      </c>
      <c r="F234" s="2">
        <v>3</v>
      </c>
      <c r="G234" s="2"/>
      <c r="H234" s="26"/>
    </row>
    <row r="235" spans="1:8" x14ac:dyDescent="0.45">
      <c r="A235" s="11"/>
      <c r="B235" s="91"/>
      <c r="C235" s="2">
        <v>232</v>
      </c>
      <c r="D235" s="5">
        <v>50024</v>
      </c>
      <c r="E235" s="16">
        <f t="shared" si="3"/>
        <v>2.7791111111111113</v>
      </c>
      <c r="F235" s="2">
        <v>3</v>
      </c>
      <c r="G235" s="2"/>
      <c r="H235" s="26"/>
    </row>
    <row r="236" spans="1:8" x14ac:dyDescent="0.45">
      <c r="A236" s="11"/>
      <c r="B236" s="91"/>
      <c r="C236" s="2">
        <v>233</v>
      </c>
      <c r="D236" s="5">
        <v>42370</v>
      </c>
      <c r="E236" s="16">
        <f t="shared" si="3"/>
        <v>2.3538888888888887</v>
      </c>
      <c r="F236" s="2">
        <v>2</v>
      </c>
      <c r="G236" s="2">
        <v>1</v>
      </c>
      <c r="H236" s="26"/>
    </row>
    <row r="237" spans="1:8" x14ac:dyDescent="0.45">
      <c r="A237" s="11"/>
      <c r="B237" s="91"/>
      <c r="C237" s="2">
        <v>234</v>
      </c>
      <c r="D237" s="5">
        <v>42997</v>
      </c>
      <c r="E237" s="16">
        <f t="shared" si="3"/>
        <v>2.3887222222222224</v>
      </c>
      <c r="F237" s="2">
        <v>2</v>
      </c>
      <c r="G237" s="2">
        <v>1</v>
      </c>
      <c r="H237" s="26"/>
    </row>
    <row r="238" spans="1:8" x14ac:dyDescent="0.45">
      <c r="A238" s="11"/>
      <c r="B238" s="91"/>
      <c r="C238" s="2">
        <v>235</v>
      </c>
      <c r="D238" s="5">
        <v>35551</v>
      </c>
      <c r="E238" s="16">
        <f t="shared" si="3"/>
        <v>1.9750555555555556</v>
      </c>
      <c r="F238" s="2">
        <v>2</v>
      </c>
      <c r="G238" s="2"/>
      <c r="H238" s="26"/>
    </row>
    <row r="239" spans="1:8" x14ac:dyDescent="0.45">
      <c r="A239" s="11"/>
      <c r="B239" s="91"/>
      <c r="C239" s="2">
        <v>236</v>
      </c>
      <c r="D239" s="5">
        <v>36172</v>
      </c>
      <c r="E239" s="16">
        <f t="shared" si="3"/>
        <v>2.0095555555555555</v>
      </c>
      <c r="F239" s="2">
        <v>2</v>
      </c>
      <c r="G239" s="2"/>
      <c r="H239" s="26"/>
    </row>
    <row r="240" spans="1:8" x14ac:dyDescent="0.45">
      <c r="A240" s="11"/>
      <c r="B240" s="91"/>
      <c r="C240" s="2">
        <v>237</v>
      </c>
      <c r="D240" s="5">
        <v>28971</v>
      </c>
      <c r="E240" s="16">
        <f t="shared" si="3"/>
        <v>1.6094999999999999</v>
      </c>
      <c r="F240" s="2">
        <v>1</v>
      </c>
      <c r="G240" s="2">
        <v>1</v>
      </c>
      <c r="H240" s="26"/>
    </row>
    <row r="241" spans="1:8" x14ac:dyDescent="0.45">
      <c r="A241" s="11"/>
      <c r="B241" s="91"/>
      <c r="C241" s="2">
        <v>238</v>
      </c>
      <c r="D241" s="5">
        <v>29582</v>
      </c>
      <c r="E241" s="16">
        <f t="shared" si="3"/>
        <v>1.6434444444444445</v>
      </c>
      <c r="F241" s="2">
        <v>1</v>
      </c>
      <c r="G241" s="2">
        <v>1</v>
      </c>
      <c r="H241" s="26"/>
    </row>
    <row r="242" spans="1:8" x14ac:dyDescent="0.45">
      <c r="A242" s="11"/>
      <c r="B242" s="91"/>
      <c r="C242" s="2">
        <v>239</v>
      </c>
      <c r="D242" s="5">
        <v>22682</v>
      </c>
      <c r="E242" s="16">
        <f t="shared" si="3"/>
        <v>1.2601111111111112</v>
      </c>
      <c r="F242" s="2">
        <v>1</v>
      </c>
      <c r="G242" s="2"/>
      <c r="H242" s="26">
        <v>1</v>
      </c>
    </row>
    <row r="243" spans="1:8" x14ac:dyDescent="0.45">
      <c r="A243" s="11"/>
      <c r="B243" s="91"/>
      <c r="C243" s="2">
        <v>240</v>
      </c>
      <c r="D243" s="5">
        <v>23381</v>
      </c>
      <c r="E243" s="16">
        <f t="shared" si="3"/>
        <v>1.2989444444444445</v>
      </c>
      <c r="F243" s="2">
        <v>1</v>
      </c>
      <c r="G243" s="2"/>
      <c r="H243" s="26">
        <v>1</v>
      </c>
    </row>
    <row r="244" spans="1:8" x14ac:dyDescent="0.45">
      <c r="A244" s="11"/>
      <c r="B244" s="91"/>
      <c r="C244" s="2">
        <v>241</v>
      </c>
      <c r="D244" s="5">
        <v>11357</v>
      </c>
      <c r="E244" s="16">
        <f t="shared" si="3"/>
        <v>0.63094444444444442</v>
      </c>
      <c r="F244" s="2">
        <v>0</v>
      </c>
      <c r="G244" s="2">
        <v>1</v>
      </c>
      <c r="H244" s="26"/>
    </row>
    <row r="245" spans="1:8" x14ac:dyDescent="0.45">
      <c r="A245" s="11"/>
      <c r="B245" s="91"/>
      <c r="C245" s="2">
        <v>242</v>
      </c>
      <c r="D245" s="5">
        <v>11213</v>
      </c>
      <c r="E245" s="16">
        <f t="shared" si="3"/>
        <v>0.62294444444444441</v>
      </c>
      <c r="F245" s="2">
        <v>0</v>
      </c>
      <c r="G245" s="2">
        <v>1</v>
      </c>
      <c r="H245" s="26"/>
    </row>
    <row r="246" spans="1:8" x14ac:dyDescent="0.45">
      <c r="A246" s="11"/>
      <c r="B246" s="91"/>
      <c r="C246" s="2">
        <v>243</v>
      </c>
      <c r="D246" s="5">
        <v>4237</v>
      </c>
      <c r="E246" s="16">
        <f t="shared" si="3"/>
        <v>0.2353888888888889</v>
      </c>
      <c r="F246" s="2">
        <v>0</v>
      </c>
      <c r="G246" s="2"/>
      <c r="H246" s="26">
        <v>1</v>
      </c>
    </row>
    <row r="247" spans="1:8" ht="14.65" thickBot="1" x14ac:dyDescent="0.5">
      <c r="A247" s="11"/>
      <c r="B247" s="91"/>
      <c r="C247" s="2">
        <v>244</v>
      </c>
      <c r="D247" s="5">
        <v>4091</v>
      </c>
      <c r="E247" s="16">
        <f t="shared" si="3"/>
        <v>0.22727777777777777</v>
      </c>
      <c r="F247" s="18">
        <v>0</v>
      </c>
      <c r="G247" s="18"/>
      <c r="H247" s="29">
        <v>1</v>
      </c>
    </row>
    <row r="248" spans="1:8" ht="14.65" thickBot="1" x14ac:dyDescent="0.5">
      <c r="B248" s="30"/>
      <c r="C248" s="31"/>
      <c r="D248" s="32" t="s">
        <v>9</v>
      </c>
      <c r="E248" s="33"/>
      <c r="F248" s="34">
        <f>SUM(F4:F247)</f>
        <v>583</v>
      </c>
      <c r="G248" s="34">
        <f>SUM(G4:G247)</f>
        <v>83</v>
      </c>
      <c r="H248" s="35">
        <f>SUM(H4:H247)</f>
        <v>89</v>
      </c>
    </row>
  </sheetData>
  <mergeCells count="4">
    <mergeCell ref="B4:B61"/>
    <mergeCell ref="B62:B138"/>
    <mergeCell ref="B141:B217"/>
    <mergeCell ref="B218:B247"/>
  </mergeCell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'0.3m nodes'!B130:B130</xm:f>
              <xm:sqref>D129</xm:sqref>
            </x14:sparkline>
            <x14:sparkline>
              <xm:f>'0.3m nodes'!B131:B131</xm:f>
              <xm:sqref>D130</xm:sqref>
            </x14:sparkline>
            <x14:sparkline>
              <xm:f>'0.3m nodes'!B132:B132</xm:f>
              <xm:sqref>D131</xm:sqref>
            </x14:sparkline>
            <x14:sparkline>
              <xm:f>'0.3m nodes'!B133:B133</xm:f>
              <xm:sqref>D132</xm:sqref>
            </x14:sparkline>
            <x14:sparkline>
              <xm:f>'0.3m nodes'!B134:B134</xm:f>
              <xm:sqref>D133</xm:sqref>
            </x14:sparkline>
            <x14:sparkline>
              <xm:f>'0.3m nodes'!B135:B135</xm:f>
              <xm:sqref>D134</xm:sqref>
            </x14:sparkline>
            <x14:sparkline>
              <xm:f>'0.3m nodes'!B136:B136</xm:f>
              <xm:sqref>D135</xm:sqref>
            </x14:sparkline>
            <x14:sparkline>
              <xm:f>'0.3m nodes'!B137:B137</xm:f>
              <xm:sqref>D136</xm:sqref>
            </x14:sparkline>
            <x14:sparkline>
              <xm:f>'0.3m nodes'!B138:B138</xm:f>
              <xm:sqref>D137</xm:sqref>
            </x14:sparkline>
            <x14:sparkline>
              <xm:sqref>D138</xm:sqref>
            </x14:sparkline>
            <x14:sparkline>
              <xm:sqref>D139</xm:sqref>
            </x14:sparkline>
            <x14:sparkline>
              <xm:sqref>D140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'0.3m nodes'!B201:B201</xm:f>
              <xm:sqref>D200</xm:sqref>
            </x14:sparkline>
            <x14:sparkline>
              <xm:f>'0.3m nodes'!B202:B202</xm:f>
              <xm:sqref>D201</xm:sqref>
            </x14:sparkline>
            <x14:sparkline>
              <xm:f>'0.3m nodes'!B203:B203</xm:f>
              <xm:sqref>D202</xm:sqref>
            </x14:sparkline>
            <x14:sparkline>
              <xm:f>'0.3m nodes'!B204:B204</xm:f>
              <xm:sqref>D203</xm:sqref>
            </x14:sparkline>
            <x14:sparkline>
              <xm:f>'0.3m nodes'!B205:B205</xm:f>
              <xm:sqref>D204</xm:sqref>
            </x14:sparkline>
            <x14:sparkline>
              <xm:f>'0.3m nodes'!B206:B206</xm:f>
              <xm:sqref>D205</xm:sqref>
            </x14:sparkline>
            <x14:sparkline>
              <xm:f>'0.3m nodes'!B207:B207</xm:f>
              <xm:sqref>D206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'0.3m nodes'!B208:B208</xm:f>
              <xm:sqref>D207</xm:sqref>
            </x14:sparkline>
            <x14:sparkline>
              <xm:f>'0.3m nodes'!B209:B209</xm:f>
              <xm:sqref>D208</xm:sqref>
            </x14:sparkline>
            <x14:sparkline>
              <xm:f>'0.3m nodes'!B210:B210</xm:f>
              <xm:sqref>D209</xm:sqref>
            </x14:sparkline>
            <x14:sparkline>
              <xm:f>'0.3m nodes'!B211:B211</xm:f>
              <xm:sqref>D210</xm:sqref>
            </x14:sparkline>
            <x14:sparkline>
              <xm:f>'0.3m nodes'!B212:B212</xm:f>
              <xm:sqref>D211</xm:sqref>
            </x14:sparkline>
            <x14:sparkline>
              <xm:f>'0.3m nodes'!B213:B213</xm:f>
              <xm:sqref>D212</xm:sqref>
            </x14:sparkline>
            <x14:sparkline>
              <xm:f>'0.3m nodes'!B214:B214</xm:f>
              <xm:sqref>D213</xm:sqref>
            </x14:sparkline>
            <x14:sparkline>
              <xm:f>'0.3m nodes'!B215:B215</xm:f>
              <xm:sqref>D214</xm:sqref>
            </x14:sparkline>
            <x14:sparkline>
              <xm:f>'0.3m nodes'!B216:B216</xm:f>
              <xm:sqref>D215</xm:sqref>
            </x14:sparkline>
            <x14:sparkline>
              <xm:f>'0.3m nodes'!B217:B217</xm:f>
              <xm:sqref>D216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'0.3m nodes'!B187:B187</xm:f>
              <xm:sqref>D186</xm:sqref>
            </x14:sparkline>
            <x14:sparkline>
              <xm:f>'0.3m nodes'!B188:B188</xm:f>
              <xm:sqref>D187</xm:sqref>
            </x14:sparkline>
            <x14:sparkline>
              <xm:f>'0.3m nodes'!B189:B189</xm:f>
              <xm:sqref>D188</xm:sqref>
            </x14:sparkline>
            <x14:sparkline>
              <xm:f>'0.3m nodes'!B190:B190</xm:f>
              <xm:sqref>D189</xm:sqref>
            </x14:sparkline>
            <x14:sparkline>
              <xm:f>'0.3m nodes'!B191:B191</xm:f>
              <xm:sqref>D190</xm:sqref>
            </x14:sparkline>
            <x14:sparkline>
              <xm:f>'0.3m nodes'!B192:B192</xm:f>
              <xm:sqref>D191</xm:sqref>
            </x14:sparkline>
            <x14:sparkline>
              <xm:f>'0.3m nodes'!B193:B193</xm:f>
              <xm:sqref>D192</xm:sqref>
            </x14:sparkline>
            <x14:sparkline>
              <xm:f>'0.3m nodes'!B194:B194</xm:f>
              <xm:sqref>D193</xm:sqref>
            </x14:sparkline>
            <x14:sparkline>
              <xm:f>'0.3m nodes'!B195:B195</xm:f>
              <xm:sqref>D194</xm:sqref>
            </x14:sparkline>
            <x14:sparkline>
              <xm:f>'0.3m nodes'!B196:B196</xm:f>
              <xm:sqref>D195</xm:sqref>
            </x14:sparkline>
            <x14:sparkline>
              <xm:f>'0.3m nodes'!B197:B197</xm:f>
              <xm:sqref>D196</xm:sqref>
            </x14:sparkline>
            <x14:sparkline>
              <xm:f>'0.3m nodes'!B198:B198</xm:f>
              <xm:sqref>D197</xm:sqref>
            </x14:sparkline>
            <x14:sparkline>
              <xm:f>'0.3m nodes'!B199:B199</xm:f>
              <xm:sqref>D198</xm:sqref>
            </x14:sparkline>
            <x14:sparkline>
              <xm:f>'0.3m nodes'!G180:G180</xm:f>
              <xm:sqref>D199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'0.3m nodes'!B181:B181</xm:f>
              <xm:sqref>D180</xm:sqref>
            </x14:sparkline>
            <x14:sparkline>
              <xm:f>'0.3m nodes'!B182:B182</xm:f>
              <xm:sqref>D181</xm:sqref>
            </x14:sparkline>
            <x14:sparkline>
              <xm:f>'0.3m nodes'!B183:B183</xm:f>
              <xm:sqref>D182</xm:sqref>
            </x14:sparkline>
            <x14:sparkline>
              <xm:f>'0.3m nodes'!B184:B184</xm:f>
              <xm:sqref>D183</xm:sqref>
            </x14:sparkline>
            <x14:sparkline>
              <xm:f>'0.3m nodes'!B185:B185</xm:f>
              <xm:sqref>D184</xm:sqref>
            </x14:sparkline>
            <x14:sparkline>
              <xm:f>'0.3m nodes'!B186:B186</xm:f>
              <xm:sqref>D185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'0.3m nodes'!B123:B123</xm:f>
              <xm:sqref>D122</xm:sqref>
            </x14:sparkline>
            <x14:sparkline>
              <xm:f>'0.3m nodes'!B124:B124</xm:f>
              <xm:sqref>D123</xm:sqref>
            </x14:sparkline>
            <x14:sparkline>
              <xm:f>'0.3m nodes'!B125:B125</xm:f>
              <xm:sqref>D124</xm:sqref>
            </x14:sparkline>
            <x14:sparkline>
              <xm:f>'0.3m nodes'!B126:B126</xm:f>
              <xm:sqref>D125</xm:sqref>
            </x14:sparkline>
            <x14:sparkline>
              <xm:f>'0.3m nodes'!B127:B127</xm:f>
              <xm:sqref>D126</xm:sqref>
            </x14:sparkline>
            <x14:sparkline>
              <xm:f>'0.3m nodes'!B128:B128</xm:f>
              <xm:sqref>D127</xm:sqref>
            </x14:sparkline>
            <x14:sparkline>
              <xm:f>'0.3m nodes'!B129:B129</xm:f>
              <xm:sqref>D128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'0.3m nodes'!G160:G160</xm:f>
              <xm:sqref>D179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'0.3m nodes'!B109:B109</xm:f>
              <xm:sqref>D108</xm:sqref>
            </x14:sparkline>
            <x14:sparkline>
              <xm:f>'0.3m nodes'!B110:B110</xm:f>
              <xm:sqref>D109</xm:sqref>
            </x14:sparkline>
            <x14:sparkline>
              <xm:f>'0.3m nodes'!B111:B111</xm:f>
              <xm:sqref>D110</xm:sqref>
            </x14:sparkline>
            <x14:sparkline>
              <xm:f>'0.3m nodes'!B112:B112</xm:f>
              <xm:sqref>D111</xm:sqref>
            </x14:sparkline>
            <x14:sparkline>
              <xm:f>'0.3m nodes'!B113:B113</xm:f>
              <xm:sqref>D112</xm:sqref>
            </x14:sparkline>
            <x14:sparkline>
              <xm:f>'0.3m nodes'!B114:B114</xm:f>
              <xm:sqref>D113</xm:sqref>
            </x14:sparkline>
            <x14:sparkline>
              <xm:f>'0.3m nodes'!B115:B115</xm:f>
              <xm:sqref>D114</xm:sqref>
            </x14:sparkline>
            <x14:sparkline>
              <xm:f>'0.3m nodes'!B116:B116</xm:f>
              <xm:sqref>D115</xm:sqref>
            </x14:sparkline>
            <x14:sparkline>
              <xm:f>'0.3m nodes'!B117:B117</xm:f>
              <xm:sqref>D116</xm:sqref>
            </x14:sparkline>
            <x14:sparkline>
              <xm:f>'0.3m nodes'!B118:B118</xm:f>
              <xm:sqref>D117</xm:sqref>
            </x14:sparkline>
            <x14:sparkline>
              <xm:f>'0.3m nodes'!B119:B119</xm:f>
              <xm:sqref>D118</xm:sqref>
            </x14:sparkline>
            <x14:sparkline>
              <xm:f>'0.3m nodes'!B120:B120</xm:f>
              <xm:sqref>D119</xm:sqref>
            </x14:sparkline>
            <x14:sparkline>
              <xm:f>'0.3m nodes'!B121:B121</xm:f>
              <xm:sqref>D120</xm:sqref>
            </x14:sparkline>
            <x14:sparkline>
              <xm:f>'0.3m nodes'!G102:G102</xm:f>
              <xm:sqref>D121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'0.3m nodes'!B103:B103</xm:f>
              <xm:sqref>D102</xm:sqref>
            </x14:sparkline>
            <x14:sparkline>
              <xm:f>'0.3m nodes'!B104:B104</xm:f>
              <xm:sqref>D103</xm:sqref>
            </x14:sparkline>
            <x14:sparkline>
              <xm:f>'0.3m nodes'!B105:B105</xm:f>
              <xm:sqref>D104</xm:sqref>
            </x14:sparkline>
            <x14:sparkline>
              <xm:f>'0.3m nodes'!B106:B106</xm:f>
              <xm:sqref>D105</xm:sqref>
            </x14:sparkline>
            <x14:sparkline>
              <xm:f>'0.3m nodes'!B107:B107</xm:f>
              <xm:sqref>D106</xm:sqref>
            </x14:sparkline>
            <x14:sparkline>
              <xm:f>'0.3m nodes'!B108:B108</xm:f>
              <xm:sqref>D107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'0.3m nodes'!G82:G82</xm:f>
              <xm:sqref>D101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'0.3m nodes'!D82:D82</xm:f>
              <xm:sqref>A101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A102</xm:sqref>
            </x14:sparkline>
            <x14:sparkline>
              <xm:sqref>A103</xm:sqref>
            </x14:sparkline>
            <x14:sparkline>
              <xm:sqref>A104</xm:sqref>
            </x14:sparkline>
            <x14:sparkline>
              <xm:sqref>A105</xm:sqref>
            </x14:sparkline>
            <x14:sparkline>
              <xm:sqref>A106</xm:sqref>
            </x14:sparkline>
            <x14:sparkline>
              <xm:sqref>A107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A108</xm:sqref>
            </x14:sparkline>
            <x14:sparkline>
              <xm:sqref>A109</xm:sqref>
            </x14:sparkline>
            <x14:sparkline>
              <xm:sqref>A110</xm:sqref>
            </x14:sparkline>
            <x14:sparkline>
              <xm:sqref>A111</xm:sqref>
            </x14:sparkline>
            <x14:sparkline>
              <xm:sqref>A112</xm:sqref>
            </x14:sparkline>
            <x14:sparkline>
              <xm:sqref>A113</xm:sqref>
            </x14:sparkline>
            <x14:sparkline>
              <xm:sqref>A114</xm:sqref>
            </x14:sparkline>
            <x14:sparkline>
              <xm:sqref>A115</xm:sqref>
            </x14:sparkline>
            <x14:sparkline>
              <xm:sqref>A116</xm:sqref>
            </x14:sparkline>
            <x14:sparkline>
              <xm:sqref>A117</xm:sqref>
            </x14:sparkline>
            <x14:sparkline>
              <xm:sqref>A118</xm:sqref>
            </x14:sparkline>
            <x14:sparkline>
              <xm:sqref>A119</xm:sqref>
            </x14:sparkline>
            <x14:sparkline>
              <xm:sqref>A120</xm:sqref>
            </x14:sparkline>
            <x14:sparkline>
              <xm:f>'0.3m nodes'!D102:D102</xm:f>
              <xm:sqref>A121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'0.3m nodes'!D160:D160</xm:f>
              <xm:sqref>A179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A122</xm:sqref>
            </x14:sparkline>
            <x14:sparkline>
              <xm:sqref>A123</xm:sqref>
            </x14:sparkline>
            <x14:sparkline>
              <xm:sqref>A124</xm:sqref>
            </x14:sparkline>
            <x14:sparkline>
              <xm:sqref>A125</xm:sqref>
            </x14:sparkline>
            <x14:sparkline>
              <xm:sqref>A126</xm:sqref>
            </x14:sparkline>
            <x14:sparkline>
              <xm:sqref>A127</xm:sqref>
            </x14:sparkline>
            <x14:sparkline>
              <xm:sqref>A128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A180</xm:sqref>
            </x14:sparkline>
            <x14:sparkline>
              <xm:sqref>A181</xm:sqref>
            </x14:sparkline>
            <x14:sparkline>
              <xm:sqref>A182</xm:sqref>
            </x14:sparkline>
            <x14:sparkline>
              <xm:sqref>A183</xm:sqref>
            </x14:sparkline>
            <x14:sparkline>
              <xm:sqref>A184</xm:sqref>
            </x14:sparkline>
            <x14:sparkline>
              <xm:sqref>A185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A186</xm:sqref>
            </x14:sparkline>
            <x14:sparkline>
              <xm:sqref>A187</xm:sqref>
            </x14:sparkline>
            <x14:sparkline>
              <xm:sqref>A188</xm:sqref>
            </x14:sparkline>
            <x14:sparkline>
              <xm:sqref>A189</xm:sqref>
            </x14:sparkline>
            <x14:sparkline>
              <xm:sqref>A190</xm:sqref>
            </x14:sparkline>
            <x14:sparkline>
              <xm:sqref>A191</xm:sqref>
            </x14:sparkline>
            <x14:sparkline>
              <xm:sqref>A192</xm:sqref>
            </x14:sparkline>
            <x14:sparkline>
              <xm:sqref>A193</xm:sqref>
            </x14:sparkline>
            <x14:sparkline>
              <xm:sqref>A194</xm:sqref>
            </x14:sparkline>
            <x14:sparkline>
              <xm:sqref>A195</xm:sqref>
            </x14:sparkline>
            <x14:sparkline>
              <xm:sqref>A196</xm:sqref>
            </x14:sparkline>
            <x14:sparkline>
              <xm:sqref>A197</xm:sqref>
            </x14:sparkline>
            <x14:sparkline>
              <xm:sqref>A198</xm:sqref>
            </x14:sparkline>
            <x14:sparkline>
              <xm:f>'0.3m nodes'!D180:D180</xm:f>
              <xm:sqref>A199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A207</xm:sqref>
            </x14:sparkline>
            <x14:sparkline>
              <xm:sqref>A208</xm:sqref>
            </x14:sparkline>
            <x14:sparkline>
              <xm:sqref>A209</xm:sqref>
            </x14:sparkline>
            <x14:sparkline>
              <xm:sqref>A210</xm:sqref>
            </x14:sparkline>
            <x14:sparkline>
              <xm:sqref>A211</xm:sqref>
            </x14:sparkline>
            <x14:sparkline>
              <xm:sqref>A212</xm:sqref>
            </x14:sparkline>
            <x14:sparkline>
              <xm:sqref>A213</xm:sqref>
            </x14:sparkline>
            <x14:sparkline>
              <xm:sqref>A214</xm:sqref>
            </x14:sparkline>
            <x14:sparkline>
              <xm:sqref>A215</xm:sqref>
            </x14:sparkline>
            <x14:sparkline>
              <xm:sqref>A216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A200</xm:sqref>
            </x14:sparkline>
            <x14:sparkline>
              <xm:sqref>A201</xm:sqref>
            </x14:sparkline>
            <x14:sparkline>
              <xm:sqref>A202</xm:sqref>
            </x14:sparkline>
            <x14:sparkline>
              <xm:sqref>A203</xm:sqref>
            </x14:sparkline>
            <x14:sparkline>
              <xm:sqref>A204</xm:sqref>
            </x14:sparkline>
            <x14:sparkline>
              <xm:sqref>A205</xm:sqref>
            </x14:sparkline>
            <x14:sparkline>
              <xm:sqref>A206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A129</xm:sqref>
            </x14:sparkline>
            <x14:sparkline>
              <xm:sqref>A130</xm:sqref>
            </x14:sparkline>
            <x14:sparkline>
              <xm:sqref>A131</xm:sqref>
            </x14:sparkline>
            <x14:sparkline>
              <xm:sqref>A132</xm:sqref>
            </x14:sparkline>
            <x14:sparkline>
              <xm:sqref>A133</xm:sqref>
            </x14:sparkline>
            <x14:sparkline>
              <xm:sqref>A134</xm:sqref>
            </x14:sparkline>
            <x14:sparkline>
              <xm:sqref>A135</xm:sqref>
            </x14:sparkline>
            <x14:sparkline>
              <xm:sqref>A136</xm:sqref>
            </x14:sparkline>
            <x14:sparkline>
              <xm:sqref>A137</xm:sqref>
            </x14:sparkline>
            <x14:sparkline>
              <xm:sqref>A138</xm:sqref>
            </x14:sparkline>
            <x14:sparkline>
              <xm:sqref>A139</xm:sqref>
            </x14:sparkline>
            <x14:sparkline>
              <xm:sqref>A140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"/>
  <sheetViews>
    <sheetView topLeftCell="A198" workbookViewId="0">
      <selection activeCell="O234" sqref="O234"/>
    </sheetView>
  </sheetViews>
  <sheetFormatPr defaultRowHeight="14.25" x14ac:dyDescent="0.45"/>
  <cols>
    <col min="1" max="1" width="7.06640625" style="10" customWidth="1"/>
    <col min="2" max="2" width="4" customWidth="1"/>
    <col min="3" max="3" width="5" style="1" customWidth="1"/>
    <col min="4" max="4" width="10.86328125" bestFit="1" customWidth="1"/>
    <col min="5" max="5" width="9.06640625" style="17"/>
  </cols>
  <sheetData>
    <row r="1" spans="1:8" ht="14.65" thickBot="1" x14ac:dyDescent="0.5"/>
    <row r="2" spans="1:8" x14ac:dyDescent="0.45">
      <c r="B2" s="19"/>
      <c r="C2" s="20"/>
      <c r="D2" s="21"/>
      <c r="E2" s="22">
        <v>21000</v>
      </c>
      <c r="F2" s="23" t="s">
        <v>13</v>
      </c>
      <c r="G2" s="21" t="s">
        <v>14</v>
      </c>
      <c r="H2" s="24" t="s">
        <v>15</v>
      </c>
    </row>
    <row r="3" spans="1:8" x14ac:dyDescent="0.45">
      <c r="B3" s="25"/>
      <c r="C3" s="3" t="s">
        <v>3</v>
      </c>
      <c r="D3" s="4" t="s">
        <v>4</v>
      </c>
      <c r="E3" s="15"/>
      <c r="F3" s="2"/>
      <c r="G3" s="2"/>
      <c r="H3" s="26"/>
    </row>
    <row r="4" spans="1:8" x14ac:dyDescent="0.45">
      <c r="A4" s="11"/>
      <c r="B4" s="88" t="s">
        <v>5</v>
      </c>
      <c r="C4" s="2">
        <v>1</v>
      </c>
      <c r="D4" s="5">
        <v>1290</v>
      </c>
      <c r="E4" s="16">
        <f>D4/$E$2</f>
        <v>6.142857142857143E-2</v>
      </c>
      <c r="F4" s="2"/>
      <c r="G4" s="2"/>
      <c r="H4" s="26">
        <v>1</v>
      </c>
    </row>
    <row r="5" spans="1:8" x14ac:dyDescent="0.45">
      <c r="A5" s="11"/>
      <c r="B5" s="88"/>
      <c r="C5" s="2">
        <v>2</v>
      </c>
      <c r="D5" s="5">
        <v>1337</v>
      </c>
      <c r="E5" s="16">
        <f t="shared" ref="E5:E68" si="0">D5/$E$2</f>
        <v>6.3666666666666663E-2</v>
      </c>
      <c r="F5" s="2"/>
      <c r="G5" s="2"/>
      <c r="H5" s="26">
        <v>1</v>
      </c>
    </row>
    <row r="6" spans="1:8" x14ac:dyDescent="0.45">
      <c r="A6" s="11"/>
      <c r="B6" s="88"/>
      <c r="C6" s="2">
        <v>3</v>
      </c>
      <c r="D6" s="5">
        <v>3550</v>
      </c>
      <c r="E6" s="16">
        <f t="shared" si="0"/>
        <v>0.16904761904761906</v>
      </c>
      <c r="F6" s="2"/>
      <c r="G6" s="2"/>
      <c r="H6" s="26">
        <v>1</v>
      </c>
    </row>
    <row r="7" spans="1:8" x14ac:dyDescent="0.45">
      <c r="A7" s="11"/>
      <c r="B7" s="88"/>
      <c r="C7" s="2">
        <v>4</v>
      </c>
      <c r="D7" s="5">
        <v>3598</v>
      </c>
      <c r="E7" s="16">
        <f t="shared" si="0"/>
        <v>0.17133333333333334</v>
      </c>
      <c r="F7" s="2"/>
      <c r="G7" s="2"/>
      <c r="H7" s="26">
        <v>1</v>
      </c>
    </row>
    <row r="8" spans="1:8" x14ac:dyDescent="0.45">
      <c r="A8" s="11"/>
      <c r="B8" s="88"/>
      <c r="C8" s="2">
        <v>5</v>
      </c>
      <c r="D8" s="5">
        <v>6027</v>
      </c>
      <c r="E8" s="16">
        <f t="shared" si="0"/>
        <v>0.28699999999999998</v>
      </c>
      <c r="F8" s="2"/>
      <c r="G8" s="6"/>
      <c r="H8" s="26">
        <v>1</v>
      </c>
    </row>
    <row r="9" spans="1:8" x14ac:dyDescent="0.45">
      <c r="A9" s="11"/>
      <c r="B9" s="88"/>
      <c r="C9" s="2">
        <v>6</v>
      </c>
      <c r="D9" s="5">
        <v>6075</v>
      </c>
      <c r="E9" s="16">
        <f t="shared" si="0"/>
        <v>0.28928571428571431</v>
      </c>
      <c r="F9" s="2"/>
      <c r="G9" s="2"/>
      <c r="H9" s="26">
        <v>1</v>
      </c>
    </row>
    <row r="10" spans="1:8" x14ac:dyDescent="0.45">
      <c r="A10" s="11"/>
      <c r="B10" s="88"/>
      <c r="C10" s="2">
        <v>7</v>
      </c>
      <c r="D10" s="5">
        <v>8457</v>
      </c>
      <c r="E10" s="16">
        <f t="shared" si="0"/>
        <v>0.40271428571428569</v>
      </c>
      <c r="F10" s="2"/>
      <c r="G10" s="2">
        <v>1</v>
      </c>
      <c r="H10" s="26"/>
    </row>
    <row r="11" spans="1:8" x14ac:dyDescent="0.45">
      <c r="A11" s="11"/>
      <c r="B11" s="88"/>
      <c r="C11" s="2">
        <v>8</v>
      </c>
      <c r="D11" s="5">
        <v>8560</v>
      </c>
      <c r="E11" s="16">
        <f t="shared" si="0"/>
        <v>0.4076190476190476</v>
      </c>
      <c r="F11" s="2"/>
      <c r="G11" s="2">
        <v>1</v>
      </c>
      <c r="H11" s="26"/>
    </row>
    <row r="12" spans="1:8" x14ac:dyDescent="0.45">
      <c r="A12" s="12"/>
      <c r="B12" s="88"/>
      <c r="C12" s="2">
        <v>9</v>
      </c>
      <c r="D12" s="7">
        <v>11466</v>
      </c>
      <c r="E12" s="16">
        <f t="shared" si="0"/>
        <v>0.54600000000000004</v>
      </c>
      <c r="F12" s="2"/>
      <c r="G12" s="2">
        <v>1</v>
      </c>
      <c r="H12" s="26"/>
    </row>
    <row r="13" spans="1:8" x14ac:dyDescent="0.45">
      <c r="A13" s="12"/>
      <c r="B13" s="88"/>
      <c r="C13" s="2">
        <v>10</v>
      </c>
      <c r="D13" s="7">
        <v>11217</v>
      </c>
      <c r="E13" s="16">
        <f t="shared" si="0"/>
        <v>0.53414285714285714</v>
      </c>
      <c r="F13" s="2"/>
      <c r="G13" s="2">
        <v>1</v>
      </c>
      <c r="H13" s="26"/>
    </row>
    <row r="14" spans="1:8" x14ac:dyDescent="0.45">
      <c r="A14" s="12"/>
      <c r="B14" s="88"/>
      <c r="C14" s="2">
        <v>11</v>
      </c>
      <c r="D14" s="7">
        <v>14528</v>
      </c>
      <c r="E14" s="16">
        <f t="shared" si="0"/>
        <v>0.69180952380952376</v>
      </c>
      <c r="F14" s="2">
        <v>1</v>
      </c>
      <c r="G14" s="2"/>
      <c r="H14" s="26"/>
    </row>
    <row r="15" spans="1:8" x14ac:dyDescent="0.45">
      <c r="A15" s="12"/>
      <c r="B15" s="88"/>
      <c r="C15" s="2">
        <v>12</v>
      </c>
      <c r="D15" s="7">
        <v>14142</v>
      </c>
      <c r="E15" s="16">
        <f t="shared" si="0"/>
        <v>0.67342857142857138</v>
      </c>
      <c r="F15" s="2">
        <v>1</v>
      </c>
      <c r="G15" s="2"/>
      <c r="H15" s="26"/>
    </row>
    <row r="16" spans="1:8" x14ac:dyDescent="0.45">
      <c r="A16" s="12"/>
      <c r="B16" s="88"/>
      <c r="C16" s="2">
        <v>13</v>
      </c>
      <c r="D16" s="7">
        <v>18166</v>
      </c>
      <c r="E16" s="16">
        <f t="shared" si="0"/>
        <v>0.86504761904761907</v>
      </c>
      <c r="F16" s="2">
        <v>1</v>
      </c>
      <c r="G16" s="2"/>
      <c r="H16" s="26"/>
    </row>
    <row r="17" spans="1:8" x14ac:dyDescent="0.45">
      <c r="A17" s="12"/>
      <c r="B17" s="88"/>
      <c r="C17" s="2">
        <v>14</v>
      </c>
      <c r="D17" s="7">
        <v>17531</v>
      </c>
      <c r="E17" s="16">
        <f t="shared" si="0"/>
        <v>0.83480952380952378</v>
      </c>
      <c r="F17" s="2">
        <v>1</v>
      </c>
      <c r="G17" s="2"/>
      <c r="H17" s="26"/>
    </row>
    <row r="18" spans="1:8" x14ac:dyDescent="0.45">
      <c r="A18" s="12"/>
      <c r="B18" s="88"/>
      <c r="C18" s="2">
        <v>15</v>
      </c>
      <c r="D18" s="7">
        <v>20801</v>
      </c>
      <c r="E18" s="16">
        <f t="shared" si="0"/>
        <v>0.99052380952380947</v>
      </c>
      <c r="F18" s="2">
        <v>1</v>
      </c>
      <c r="G18" s="2"/>
      <c r="H18" s="26"/>
    </row>
    <row r="19" spans="1:8" x14ac:dyDescent="0.45">
      <c r="A19" s="12"/>
      <c r="B19" s="88"/>
      <c r="C19" s="2">
        <v>16</v>
      </c>
      <c r="D19" s="7">
        <v>20080</v>
      </c>
      <c r="E19" s="16">
        <f t="shared" si="0"/>
        <v>0.95619047619047615</v>
      </c>
      <c r="F19" s="2">
        <v>1</v>
      </c>
      <c r="G19" s="2"/>
      <c r="H19" s="26"/>
    </row>
    <row r="20" spans="1:8" x14ac:dyDescent="0.45">
      <c r="A20" s="11"/>
      <c r="B20" s="88"/>
      <c r="C20" s="2">
        <v>17</v>
      </c>
      <c r="D20" s="5">
        <v>23921</v>
      </c>
      <c r="E20" s="16">
        <f t="shared" si="0"/>
        <v>1.1390952380952382</v>
      </c>
      <c r="F20" s="2">
        <v>1</v>
      </c>
      <c r="G20" s="2"/>
      <c r="H20" s="26">
        <v>1</v>
      </c>
    </row>
    <row r="21" spans="1:8" x14ac:dyDescent="0.45">
      <c r="A21" s="11"/>
      <c r="B21" s="88"/>
      <c r="C21" s="2">
        <v>18</v>
      </c>
      <c r="D21" s="5">
        <v>23418</v>
      </c>
      <c r="E21" s="16">
        <f t="shared" si="0"/>
        <v>1.1151428571428572</v>
      </c>
      <c r="F21" s="2">
        <v>1</v>
      </c>
      <c r="G21" s="2"/>
      <c r="H21" s="26">
        <v>1</v>
      </c>
    </row>
    <row r="22" spans="1:8" x14ac:dyDescent="0.45">
      <c r="A22" s="11"/>
      <c r="B22" s="88"/>
      <c r="C22" s="2">
        <v>19</v>
      </c>
      <c r="D22" s="5">
        <v>26875</v>
      </c>
      <c r="E22" s="16">
        <f t="shared" si="0"/>
        <v>1.2797619047619047</v>
      </c>
      <c r="F22" s="2">
        <v>1</v>
      </c>
      <c r="G22" s="2"/>
      <c r="H22" s="26">
        <v>1</v>
      </c>
    </row>
    <row r="23" spans="1:8" x14ac:dyDescent="0.45">
      <c r="A23" s="11"/>
      <c r="B23" s="88"/>
      <c r="C23" s="2">
        <v>20</v>
      </c>
      <c r="D23" s="5">
        <v>26364</v>
      </c>
      <c r="E23" s="16">
        <f t="shared" si="0"/>
        <v>1.2554285714285713</v>
      </c>
      <c r="F23" s="2">
        <v>1</v>
      </c>
      <c r="G23" s="2"/>
      <c r="H23" s="26">
        <v>1</v>
      </c>
    </row>
    <row r="24" spans="1:8" x14ac:dyDescent="0.45">
      <c r="A24" s="11"/>
      <c r="B24" s="88"/>
      <c r="C24" s="2">
        <v>21</v>
      </c>
      <c r="D24" s="5">
        <v>30014</v>
      </c>
      <c r="E24" s="16">
        <f t="shared" si="0"/>
        <v>1.4292380952380952</v>
      </c>
      <c r="F24" s="2">
        <v>1</v>
      </c>
      <c r="G24" s="2">
        <v>1</v>
      </c>
      <c r="H24" s="26"/>
    </row>
    <row r="25" spans="1:8" x14ac:dyDescent="0.45">
      <c r="A25" s="11"/>
      <c r="B25" s="88"/>
      <c r="C25" s="2">
        <v>22</v>
      </c>
      <c r="D25" s="5">
        <v>29497</v>
      </c>
      <c r="E25" s="16">
        <f t="shared" si="0"/>
        <v>1.4046190476190477</v>
      </c>
      <c r="F25" s="2">
        <v>1</v>
      </c>
      <c r="G25" s="2">
        <v>1</v>
      </c>
      <c r="H25" s="26"/>
    </row>
    <row r="26" spans="1:8" x14ac:dyDescent="0.45">
      <c r="A26" s="11"/>
      <c r="B26" s="88"/>
      <c r="C26" s="2">
        <v>23</v>
      </c>
      <c r="D26" s="5">
        <v>33338</v>
      </c>
      <c r="E26" s="16">
        <f t="shared" si="0"/>
        <v>1.5875238095238096</v>
      </c>
      <c r="F26" s="2">
        <v>1</v>
      </c>
      <c r="G26" s="2">
        <v>1</v>
      </c>
      <c r="H26" s="26"/>
    </row>
    <row r="27" spans="1:8" x14ac:dyDescent="0.45">
      <c r="A27" s="11"/>
      <c r="B27" s="88"/>
      <c r="C27" s="2">
        <v>24</v>
      </c>
      <c r="D27" s="5">
        <v>32816</v>
      </c>
      <c r="E27" s="16">
        <f t="shared" si="0"/>
        <v>1.5626666666666666</v>
      </c>
      <c r="F27" s="2">
        <v>1</v>
      </c>
      <c r="G27" s="2">
        <v>1</v>
      </c>
      <c r="H27" s="26"/>
    </row>
    <row r="28" spans="1:8" x14ac:dyDescent="0.45">
      <c r="A28" s="11"/>
      <c r="B28" s="88"/>
      <c r="C28" s="2">
        <v>25</v>
      </c>
      <c r="D28" s="5">
        <v>36823</v>
      </c>
      <c r="E28" s="16">
        <f t="shared" si="0"/>
        <v>1.7534761904761904</v>
      </c>
      <c r="F28" s="2">
        <v>2</v>
      </c>
      <c r="G28" s="2"/>
      <c r="H28" s="26"/>
    </row>
    <row r="29" spans="1:8" x14ac:dyDescent="0.45">
      <c r="A29" s="11"/>
      <c r="B29" s="88"/>
      <c r="C29" s="2">
        <v>26</v>
      </c>
      <c r="D29" s="5">
        <v>36298</v>
      </c>
      <c r="E29" s="16">
        <f t="shared" si="0"/>
        <v>1.7284761904761905</v>
      </c>
      <c r="F29" s="2">
        <v>2</v>
      </c>
      <c r="G29" s="2"/>
      <c r="H29" s="26"/>
    </row>
    <row r="30" spans="1:8" x14ac:dyDescent="0.45">
      <c r="A30" s="11"/>
      <c r="B30" s="88"/>
      <c r="C30" s="2">
        <v>27</v>
      </c>
      <c r="D30" s="5">
        <v>40484</v>
      </c>
      <c r="E30" s="16">
        <f t="shared" si="0"/>
        <v>1.9278095238095239</v>
      </c>
      <c r="F30" s="2">
        <v>2</v>
      </c>
      <c r="G30" s="2"/>
      <c r="H30" s="26"/>
    </row>
    <row r="31" spans="1:8" x14ac:dyDescent="0.45">
      <c r="A31" s="11"/>
      <c r="B31" s="88"/>
      <c r="C31" s="2">
        <v>28</v>
      </c>
      <c r="D31" s="5">
        <v>39956</v>
      </c>
      <c r="E31" s="16">
        <f t="shared" si="0"/>
        <v>1.9026666666666667</v>
      </c>
      <c r="F31" s="2">
        <v>2</v>
      </c>
      <c r="G31" s="2"/>
      <c r="H31" s="26"/>
    </row>
    <row r="32" spans="1:8" x14ac:dyDescent="0.45">
      <c r="A32" s="11"/>
      <c r="B32" s="88"/>
      <c r="C32" s="2">
        <v>29</v>
      </c>
      <c r="D32" s="5">
        <v>44311</v>
      </c>
      <c r="E32" s="16">
        <f t="shared" si="0"/>
        <v>2.1100476190476192</v>
      </c>
      <c r="F32" s="2">
        <v>2</v>
      </c>
      <c r="G32" s="2"/>
      <c r="H32" s="26">
        <v>1</v>
      </c>
    </row>
    <row r="33" spans="1:8" x14ac:dyDescent="0.45">
      <c r="A33" s="11"/>
      <c r="B33" s="88"/>
      <c r="C33" s="2">
        <v>30</v>
      </c>
      <c r="D33" s="5">
        <v>43781</v>
      </c>
      <c r="E33" s="16">
        <f t="shared" si="0"/>
        <v>2.0848095238095237</v>
      </c>
      <c r="F33" s="2">
        <v>2</v>
      </c>
      <c r="G33" s="2"/>
      <c r="H33" s="26">
        <v>1</v>
      </c>
    </row>
    <row r="34" spans="1:8" x14ac:dyDescent="0.45">
      <c r="A34" s="11"/>
      <c r="B34" s="88"/>
      <c r="C34" s="2">
        <v>31</v>
      </c>
      <c r="D34" s="5">
        <v>48304</v>
      </c>
      <c r="E34" s="16">
        <f t="shared" si="0"/>
        <v>2.3001904761904761</v>
      </c>
      <c r="F34" s="2">
        <v>2</v>
      </c>
      <c r="G34" s="2"/>
      <c r="H34" s="26">
        <v>1</v>
      </c>
    </row>
    <row r="35" spans="1:8" x14ac:dyDescent="0.45">
      <c r="A35" s="11"/>
      <c r="B35" s="88"/>
      <c r="C35" s="2">
        <v>32</v>
      </c>
      <c r="D35" s="5">
        <v>47772</v>
      </c>
      <c r="E35" s="16">
        <f t="shared" si="0"/>
        <v>2.2748571428571429</v>
      </c>
      <c r="F35" s="2">
        <v>2</v>
      </c>
      <c r="G35" s="2"/>
      <c r="H35" s="26">
        <v>1</v>
      </c>
    </row>
    <row r="36" spans="1:8" x14ac:dyDescent="0.45">
      <c r="A36" s="11"/>
      <c r="B36" s="88"/>
      <c r="C36" s="2">
        <v>33</v>
      </c>
      <c r="D36" s="5">
        <v>52459</v>
      </c>
      <c r="E36" s="16">
        <f t="shared" si="0"/>
        <v>2.4980476190476191</v>
      </c>
      <c r="F36" s="2">
        <v>2</v>
      </c>
      <c r="G36" s="2">
        <v>1</v>
      </c>
      <c r="H36" s="26"/>
    </row>
    <row r="37" spans="1:8" x14ac:dyDescent="0.45">
      <c r="A37" s="11"/>
      <c r="B37" s="88"/>
      <c r="C37" s="2">
        <v>34</v>
      </c>
      <c r="D37" s="5">
        <v>51926</v>
      </c>
      <c r="E37" s="16">
        <f t="shared" si="0"/>
        <v>2.4726666666666666</v>
      </c>
      <c r="F37" s="2">
        <v>2</v>
      </c>
      <c r="G37" s="2">
        <v>1</v>
      </c>
      <c r="H37" s="26"/>
    </row>
    <row r="38" spans="1:8" x14ac:dyDescent="0.45">
      <c r="A38" s="11"/>
      <c r="B38" s="88"/>
      <c r="C38" s="2">
        <v>35</v>
      </c>
      <c r="D38" s="5">
        <v>56777</v>
      </c>
      <c r="E38" s="16">
        <f t="shared" si="0"/>
        <v>2.7036666666666669</v>
      </c>
      <c r="F38" s="2">
        <v>3</v>
      </c>
      <c r="G38" s="2"/>
      <c r="H38" s="26"/>
    </row>
    <row r="39" spans="1:8" x14ac:dyDescent="0.45">
      <c r="A39" s="11"/>
      <c r="B39" s="88"/>
      <c r="C39" s="2">
        <v>36</v>
      </c>
      <c r="D39" s="5">
        <v>56243</v>
      </c>
      <c r="E39" s="16">
        <f t="shared" si="0"/>
        <v>2.6782380952380951</v>
      </c>
      <c r="F39" s="2">
        <v>3</v>
      </c>
      <c r="G39" s="2"/>
      <c r="H39" s="26"/>
    </row>
    <row r="40" spans="1:8" x14ac:dyDescent="0.45">
      <c r="A40" s="11"/>
      <c r="B40" s="88"/>
      <c r="C40" s="2">
        <v>37</v>
      </c>
      <c r="D40" s="5">
        <v>61262</v>
      </c>
      <c r="E40" s="16">
        <f t="shared" si="0"/>
        <v>2.9172380952380954</v>
      </c>
      <c r="F40" s="2">
        <v>3</v>
      </c>
      <c r="G40" s="2"/>
      <c r="H40" s="26"/>
    </row>
    <row r="41" spans="1:8" x14ac:dyDescent="0.45">
      <c r="A41" s="11"/>
      <c r="B41" s="88"/>
      <c r="C41" s="2">
        <v>38</v>
      </c>
      <c r="D41" s="5">
        <v>60728</v>
      </c>
      <c r="E41" s="16">
        <f t="shared" si="0"/>
        <v>2.8918095238095236</v>
      </c>
      <c r="F41" s="2">
        <v>3</v>
      </c>
      <c r="G41" s="2"/>
      <c r="H41" s="26"/>
    </row>
    <row r="42" spans="1:8" x14ac:dyDescent="0.45">
      <c r="A42" s="11"/>
      <c r="B42" s="88"/>
      <c r="C42" s="2">
        <v>39</v>
      </c>
      <c r="D42" s="5">
        <v>65895</v>
      </c>
      <c r="E42" s="16">
        <f t="shared" si="0"/>
        <v>3.1378571428571429</v>
      </c>
      <c r="F42" s="2">
        <v>3</v>
      </c>
      <c r="G42" s="2"/>
      <c r="H42" s="26">
        <v>1</v>
      </c>
    </row>
    <row r="43" spans="1:8" x14ac:dyDescent="0.45">
      <c r="A43" s="11"/>
      <c r="B43" s="88"/>
      <c r="C43" s="2">
        <v>40</v>
      </c>
      <c r="D43" s="5">
        <v>65359</v>
      </c>
      <c r="E43" s="16">
        <f t="shared" si="0"/>
        <v>3.1123333333333334</v>
      </c>
      <c r="F43" s="2">
        <v>3</v>
      </c>
      <c r="G43" s="2"/>
      <c r="H43" s="26">
        <v>1</v>
      </c>
    </row>
    <row r="44" spans="1:8" x14ac:dyDescent="0.45">
      <c r="A44" s="11"/>
      <c r="B44" s="88"/>
      <c r="C44" s="2">
        <v>41</v>
      </c>
      <c r="D44" s="5">
        <v>70696</v>
      </c>
      <c r="E44" s="16">
        <f t="shared" si="0"/>
        <v>3.3664761904761904</v>
      </c>
      <c r="F44" s="2">
        <v>3</v>
      </c>
      <c r="G44" s="2">
        <v>1</v>
      </c>
      <c r="H44" s="26"/>
    </row>
    <row r="45" spans="1:8" x14ac:dyDescent="0.45">
      <c r="A45" s="11"/>
      <c r="B45" s="88"/>
      <c r="C45" s="2">
        <v>42</v>
      </c>
      <c r="D45" s="5">
        <v>70159</v>
      </c>
      <c r="E45" s="16">
        <f t="shared" si="0"/>
        <v>3.340904761904762</v>
      </c>
      <c r="F45" s="2">
        <v>3</v>
      </c>
      <c r="G45" s="2">
        <v>1</v>
      </c>
      <c r="H45" s="26"/>
    </row>
    <row r="46" spans="1:8" x14ac:dyDescent="0.45">
      <c r="A46" s="11"/>
      <c r="B46" s="88"/>
      <c r="C46" s="2">
        <v>43</v>
      </c>
      <c r="D46" s="5">
        <v>75655</v>
      </c>
      <c r="E46" s="16">
        <f t="shared" si="0"/>
        <v>3.6026190476190476</v>
      </c>
      <c r="F46" s="2">
        <v>3</v>
      </c>
      <c r="G46" s="2">
        <v>1</v>
      </c>
      <c r="H46" s="26"/>
    </row>
    <row r="47" spans="1:8" x14ac:dyDescent="0.45">
      <c r="A47" s="11"/>
      <c r="B47" s="88"/>
      <c r="C47" s="2">
        <v>44</v>
      </c>
      <c r="D47" s="5">
        <v>75118</v>
      </c>
      <c r="E47" s="16">
        <f t="shared" si="0"/>
        <v>3.5770476190476193</v>
      </c>
      <c r="F47" s="2">
        <v>3</v>
      </c>
      <c r="G47" s="2">
        <v>1</v>
      </c>
      <c r="H47" s="26"/>
    </row>
    <row r="48" spans="1:8" x14ac:dyDescent="0.45">
      <c r="A48" s="11"/>
      <c r="B48" s="88"/>
      <c r="C48" s="2">
        <v>45</v>
      </c>
      <c r="D48" s="5">
        <v>80773</v>
      </c>
      <c r="E48" s="16">
        <f t="shared" si="0"/>
        <v>3.8463333333333334</v>
      </c>
      <c r="F48" s="2">
        <v>4</v>
      </c>
      <c r="G48" s="2"/>
      <c r="H48" s="26"/>
    </row>
    <row r="49" spans="1:8" x14ac:dyDescent="0.45">
      <c r="A49" s="11"/>
      <c r="B49" s="88"/>
      <c r="C49" s="2">
        <v>46</v>
      </c>
      <c r="D49" s="5">
        <v>80236</v>
      </c>
      <c r="E49" s="16">
        <f t="shared" si="0"/>
        <v>3.8207619047619046</v>
      </c>
      <c r="F49" s="2">
        <v>4</v>
      </c>
      <c r="G49" s="2"/>
      <c r="H49" s="26"/>
    </row>
    <row r="50" spans="1:8" x14ac:dyDescent="0.45">
      <c r="A50" s="11"/>
      <c r="B50" s="88"/>
      <c r="C50" s="2">
        <v>47</v>
      </c>
      <c r="D50" s="5">
        <v>86052</v>
      </c>
      <c r="E50" s="16">
        <f t="shared" si="0"/>
        <v>4.0977142857142859</v>
      </c>
      <c r="F50" s="2">
        <v>4</v>
      </c>
      <c r="G50" s="2"/>
      <c r="H50" s="26">
        <v>1</v>
      </c>
    </row>
    <row r="51" spans="1:8" x14ac:dyDescent="0.45">
      <c r="A51" s="11"/>
      <c r="B51" s="88"/>
      <c r="C51" s="2">
        <v>48</v>
      </c>
      <c r="D51" s="5">
        <v>85514</v>
      </c>
      <c r="E51" s="16">
        <f t="shared" si="0"/>
        <v>4.0720952380952378</v>
      </c>
      <c r="F51" s="2">
        <v>4</v>
      </c>
      <c r="G51" s="2"/>
      <c r="H51" s="26">
        <v>1</v>
      </c>
    </row>
    <row r="52" spans="1:8" x14ac:dyDescent="0.45">
      <c r="A52" s="11"/>
      <c r="B52" s="88"/>
      <c r="C52" s="2">
        <v>49</v>
      </c>
      <c r="D52" s="5">
        <v>91490</v>
      </c>
      <c r="E52" s="16">
        <f t="shared" si="0"/>
        <v>4.3566666666666665</v>
      </c>
      <c r="F52" s="2">
        <v>4</v>
      </c>
      <c r="G52" s="2">
        <v>1</v>
      </c>
      <c r="H52" s="26"/>
    </row>
    <row r="53" spans="1:8" x14ac:dyDescent="0.45">
      <c r="A53" s="11"/>
      <c r="B53" s="88"/>
      <c r="C53" s="2">
        <v>50</v>
      </c>
      <c r="D53" s="5">
        <v>90952</v>
      </c>
      <c r="E53" s="16">
        <f t="shared" si="0"/>
        <v>4.3310476190476193</v>
      </c>
      <c r="F53" s="2">
        <v>4</v>
      </c>
      <c r="G53" s="2"/>
      <c r="H53" s="26">
        <v>1</v>
      </c>
    </row>
    <row r="54" spans="1:8" x14ac:dyDescent="0.45">
      <c r="A54" s="11"/>
      <c r="B54" s="88"/>
      <c r="C54" s="2">
        <v>51</v>
      </c>
      <c r="D54" s="5">
        <v>97087</v>
      </c>
      <c r="E54" s="16">
        <f t="shared" si="0"/>
        <v>4.6231904761904765</v>
      </c>
      <c r="F54" s="2">
        <v>4</v>
      </c>
      <c r="G54" s="2">
        <v>1</v>
      </c>
      <c r="H54" s="26"/>
    </row>
    <row r="55" spans="1:8" x14ac:dyDescent="0.45">
      <c r="A55" s="11"/>
      <c r="B55" s="88"/>
      <c r="C55" s="2">
        <v>52</v>
      </c>
      <c r="D55" s="5">
        <v>96548</v>
      </c>
      <c r="E55" s="16">
        <f t="shared" si="0"/>
        <v>4.5975238095238096</v>
      </c>
      <c r="F55" s="2">
        <v>4</v>
      </c>
      <c r="G55" s="2">
        <v>1</v>
      </c>
      <c r="H55" s="26"/>
    </row>
    <row r="56" spans="1:8" x14ac:dyDescent="0.45">
      <c r="A56" s="11"/>
      <c r="B56" s="88"/>
      <c r="C56" s="2">
        <v>53</v>
      </c>
      <c r="D56" s="5">
        <v>102844</v>
      </c>
      <c r="E56" s="16">
        <f t="shared" si="0"/>
        <v>4.8973333333333331</v>
      </c>
      <c r="F56" s="44">
        <v>5</v>
      </c>
      <c r="G56" s="44"/>
      <c r="H56" s="45"/>
    </row>
    <row r="57" spans="1:8" x14ac:dyDescent="0.45">
      <c r="A57" s="11"/>
      <c r="B57" s="88"/>
      <c r="C57" s="2">
        <v>54</v>
      </c>
      <c r="D57" s="5">
        <v>102305</v>
      </c>
      <c r="E57" s="16">
        <f t="shared" si="0"/>
        <v>4.871666666666667</v>
      </c>
      <c r="F57" s="44">
        <v>5</v>
      </c>
      <c r="G57" s="44"/>
      <c r="H57" s="45"/>
    </row>
    <row r="58" spans="1:8" x14ac:dyDescent="0.45">
      <c r="A58" s="11"/>
      <c r="B58" s="88"/>
      <c r="C58" s="2">
        <v>55</v>
      </c>
      <c r="D58" s="5">
        <v>108761</v>
      </c>
      <c r="E58" s="16">
        <f t="shared" si="0"/>
        <v>5.179095238095238</v>
      </c>
      <c r="F58" s="44">
        <v>5</v>
      </c>
      <c r="G58" s="44"/>
      <c r="H58" s="45">
        <v>1</v>
      </c>
    </row>
    <row r="59" spans="1:8" x14ac:dyDescent="0.45">
      <c r="A59" s="11"/>
      <c r="B59" s="88"/>
      <c r="C59" s="2">
        <v>56</v>
      </c>
      <c r="D59" s="5">
        <v>108222</v>
      </c>
      <c r="E59" s="16">
        <f t="shared" si="0"/>
        <v>5.153428571428571</v>
      </c>
      <c r="F59" s="44">
        <v>5</v>
      </c>
      <c r="G59" s="44"/>
      <c r="H59" s="45">
        <v>1</v>
      </c>
    </row>
    <row r="60" spans="1:8" x14ac:dyDescent="0.45">
      <c r="A60" s="11"/>
      <c r="B60" s="88"/>
      <c r="C60" s="2">
        <v>57</v>
      </c>
      <c r="D60" s="5">
        <v>114834</v>
      </c>
      <c r="E60" s="16">
        <f t="shared" si="0"/>
        <v>5.468285714285714</v>
      </c>
      <c r="F60" s="44">
        <v>5</v>
      </c>
      <c r="G60" s="44">
        <v>1</v>
      </c>
      <c r="H60" s="45"/>
    </row>
    <row r="61" spans="1:8" x14ac:dyDescent="0.45">
      <c r="A61" s="11"/>
      <c r="B61" s="88"/>
      <c r="C61" s="2">
        <v>58</v>
      </c>
      <c r="D61" s="5">
        <v>114211</v>
      </c>
      <c r="E61" s="16">
        <f t="shared" si="0"/>
        <v>5.4386190476190475</v>
      </c>
      <c r="F61" s="44">
        <v>5</v>
      </c>
      <c r="G61" s="44">
        <v>1</v>
      </c>
      <c r="H61" s="45"/>
    </row>
    <row r="62" spans="1:8" x14ac:dyDescent="0.45">
      <c r="A62" s="11"/>
      <c r="B62" s="89" t="s">
        <v>6</v>
      </c>
      <c r="C62" s="2">
        <v>59</v>
      </c>
      <c r="D62" s="5">
        <v>120520</v>
      </c>
      <c r="E62" s="16">
        <f t="shared" si="0"/>
        <v>5.7390476190476187</v>
      </c>
      <c r="F62" s="44">
        <v>6</v>
      </c>
      <c r="G62" s="44"/>
      <c r="H62" s="45"/>
    </row>
    <row r="63" spans="1:8" x14ac:dyDescent="0.45">
      <c r="A63" s="11"/>
      <c r="B63" s="89"/>
      <c r="C63" s="2">
        <v>60</v>
      </c>
      <c r="D63" s="5">
        <v>114947</v>
      </c>
      <c r="E63" s="16">
        <f t="shared" si="0"/>
        <v>5.4736666666666665</v>
      </c>
      <c r="F63" s="44">
        <v>5</v>
      </c>
      <c r="G63" s="44">
        <v>1</v>
      </c>
      <c r="H63" s="45"/>
    </row>
    <row r="64" spans="1:8" x14ac:dyDescent="0.45">
      <c r="A64" s="13"/>
      <c r="B64" s="89"/>
      <c r="C64" s="2">
        <v>61</v>
      </c>
      <c r="D64" s="8">
        <v>114903</v>
      </c>
      <c r="E64" s="16">
        <f t="shared" si="0"/>
        <v>5.471571428571429</v>
      </c>
      <c r="F64" s="44">
        <v>5</v>
      </c>
      <c r="G64" s="44">
        <v>1</v>
      </c>
      <c r="H64" s="45"/>
    </row>
    <row r="65" spans="1:8" x14ac:dyDescent="0.45">
      <c r="A65" s="11"/>
      <c r="B65" s="89"/>
      <c r="C65" s="2">
        <v>62</v>
      </c>
      <c r="D65" s="5">
        <v>109174</v>
      </c>
      <c r="E65" s="16">
        <f t="shared" si="0"/>
        <v>5.1987619047619047</v>
      </c>
      <c r="F65" s="44">
        <v>5</v>
      </c>
      <c r="G65" s="44"/>
      <c r="H65" s="45">
        <v>1</v>
      </c>
    </row>
    <row r="66" spans="1:8" x14ac:dyDescent="0.45">
      <c r="A66" s="11"/>
      <c r="B66" s="89"/>
      <c r="C66" s="2">
        <v>63</v>
      </c>
      <c r="D66" s="5">
        <v>109130</v>
      </c>
      <c r="E66" s="16">
        <f t="shared" si="0"/>
        <v>5.1966666666666663</v>
      </c>
      <c r="F66" s="44">
        <v>5</v>
      </c>
      <c r="G66" s="44"/>
      <c r="H66" s="45">
        <v>1</v>
      </c>
    </row>
    <row r="67" spans="1:8" x14ac:dyDescent="0.45">
      <c r="A67" s="11"/>
      <c r="B67" s="89"/>
      <c r="C67" s="2">
        <v>64</v>
      </c>
      <c r="D67" s="5">
        <v>103559</v>
      </c>
      <c r="E67" s="16">
        <f t="shared" si="0"/>
        <v>4.9313809523809526</v>
      </c>
      <c r="F67" s="44">
        <v>5</v>
      </c>
      <c r="G67" s="44"/>
      <c r="H67" s="45"/>
    </row>
    <row r="68" spans="1:8" x14ac:dyDescent="0.45">
      <c r="A68" s="11"/>
      <c r="B68" s="89"/>
      <c r="C68" s="2">
        <v>65</v>
      </c>
      <c r="D68" s="5">
        <v>103515</v>
      </c>
      <c r="E68" s="16">
        <f t="shared" si="0"/>
        <v>4.9292857142857143</v>
      </c>
      <c r="F68" s="44">
        <v>5</v>
      </c>
      <c r="G68" s="44"/>
      <c r="H68" s="45"/>
    </row>
    <row r="69" spans="1:8" x14ac:dyDescent="0.45">
      <c r="A69" s="11"/>
      <c r="B69" s="89"/>
      <c r="C69" s="2">
        <v>66</v>
      </c>
      <c r="D69" s="5">
        <v>98102</v>
      </c>
      <c r="E69" s="16">
        <f t="shared" ref="E69:E132" si="1">D69/$E$2</f>
        <v>4.6715238095238094</v>
      </c>
      <c r="F69" s="44">
        <v>5</v>
      </c>
      <c r="G69" s="44"/>
      <c r="H69" s="45"/>
    </row>
    <row r="70" spans="1:8" x14ac:dyDescent="0.45">
      <c r="A70" s="11"/>
      <c r="B70" s="89"/>
      <c r="C70" s="2">
        <v>67</v>
      </c>
      <c r="D70" s="5">
        <v>98057</v>
      </c>
      <c r="E70" s="16">
        <f t="shared" si="1"/>
        <v>4.6693809523809522</v>
      </c>
      <c r="F70" s="44">
        <v>5</v>
      </c>
      <c r="G70" s="44"/>
      <c r="H70" s="45"/>
    </row>
    <row r="71" spans="1:8" x14ac:dyDescent="0.45">
      <c r="A71" s="11"/>
      <c r="B71" s="89"/>
      <c r="C71" s="2">
        <v>68</v>
      </c>
      <c r="D71" s="5">
        <v>92805</v>
      </c>
      <c r="E71" s="16">
        <f t="shared" si="1"/>
        <v>4.4192857142857145</v>
      </c>
      <c r="F71" s="2">
        <v>4</v>
      </c>
      <c r="G71" s="2">
        <v>1</v>
      </c>
      <c r="H71" s="26"/>
    </row>
    <row r="72" spans="1:8" x14ac:dyDescent="0.45">
      <c r="A72" s="11"/>
      <c r="B72" s="89"/>
      <c r="C72" s="2">
        <v>69</v>
      </c>
      <c r="D72" s="5">
        <v>92760</v>
      </c>
      <c r="E72" s="16">
        <f t="shared" si="1"/>
        <v>4.4171428571428573</v>
      </c>
      <c r="F72" s="2">
        <v>4</v>
      </c>
      <c r="G72" s="2">
        <v>1</v>
      </c>
      <c r="H72" s="26"/>
    </row>
    <row r="73" spans="1:8" x14ac:dyDescent="0.45">
      <c r="A73" s="11"/>
      <c r="B73" s="89"/>
      <c r="C73" s="2">
        <v>70</v>
      </c>
      <c r="D73" s="5">
        <v>87665</v>
      </c>
      <c r="E73" s="16">
        <f t="shared" si="1"/>
        <v>4.1745238095238095</v>
      </c>
      <c r="F73" s="2">
        <v>4</v>
      </c>
      <c r="G73" s="2"/>
      <c r="H73" s="26">
        <v>1</v>
      </c>
    </row>
    <row r="74" spans="1:8" x14ac:dyDescent="0.45">
      <c r="A74" s="11"/>
      <c r="B74" s="89"/>
      <c r="C74" s="2">
        <v>71</v>
      </c>
      <c r="D74" s="5">
        <v>87620</v>
      </c>
      <c r="E74" s="16">
        <f t="shared" si="1"/>
        <v>4.1723809523809523</v>
      </c>
      <c r="F74" s="2">
        <v>4</v>
      </c>
      <c r="G74" s="2"/>
      <c r="H74" s="26">
        <v>1</v>
      </c>
    </row>
    <row r="75" spans="1:8" x14ac:dyDescent="0.45">
      <c r="A75" s="11"/>
      <c r="B75" s="89"/>
      <c r="C75" s="2">
        <v>72</v>
      </c>
      <c r="D75" s="5">
        <v>82683</v>
      </c>
      <c r="E75" s="16">
        <f t="shared" si="1"/>
        <v>3.9372857142857143</v>
      </c>
      <c r="F75" s="2">
        <v>4</v>
      </c>
      <c r="G75" s="2"/>
      <c r="H75" s="26"/>
    </row>
    <row r="76" spans="1:8" x14ac:dyDescent="0.45">
      <c r="A76" s="11"/>
      <c r="B76" s="89"/>
      <c r="C76" s="2">
        <v>73</v>
      </c>
      <c r="D76" s="5">
        <v>82639</v>
      </c>
      <c r="E76" s="16">
        <f t="shared" si="1"/>
        <v>3.9351904761904763</v>
      </c>
      <c r="F76" s="2">
        <v>4</v>
      </c>
      <c r="G76" s="2"/>
      <c r="H76" s="26"/>
    </row>
    <row r="77" spans="1:8" x14ac:dyDescent="0.45">
      <c r="A77" s="11"/>
      <c r="B77" s="89"/>
      <c r="C77" s="2">
        <v>74</v>
      </c>
      <c r="D77" s="5">
        <v>77860</v>
      </c>
      <c r="E77" s="16">
        <f t="shared" si="1"/>
        <v>3.7076190476190476</v>
      </c>
      <c r="F77" s="2">
        <v>4</v>
      </c>
      <c r="G77" s="2"/>
      <c r="H77" s="26"/>
    </row>
    <row r="78" spans="1:8" x14ac:dyDescent="0.45">
      <c r="A78" s="11"/>
      <c r="B78" s="89"/>
      <c r="C78" s="2">
        <v>75</v>
      </c>
      <c r="D78" s="5">
        <v>77816</v>
      </c>
      <c r="E78" s="16">
        <f t="shared" si="1"/>
        <v>3.7055238095238097</v>
      </c>
      <c r="F78" s="2">
        <v>4</v>
      </c>
      <c r="G78" s="2"/>
      <c r="H78" s="26"/>
    </row>
    <row r="79" spans="1:8" x14ac:dyDescent="0.45">
      <c r="A79" s="11"/>
      <c r="B79" s="89"/>
      <c r="C79" s="2">
        <v>76</v>
      </c>
      <c r="D79" s="5">
        <v>73196</v>
      </c>
      <c r="E79" s="16">
        <f t="shared" si="1"/>
        <v>3.4855238095238095</v>
      </c>
      <c r="F79" s="2">
        <v>3</v>
      </c>
      <c r="G79" s="2">
        <v>1</v>
      </c>
      <c r="H79" s="26"/>
    </row>
    <row r="80" spans="1:8" x14ac:dyDescent="0.45">
      <c r="A80" s="11"/>
      <c r="B80" s="89"/>
      <c r="C80" s="2">
        <v>77</v>
      </c>
      <c r="D80" s="5">
        <v>73151</v>
      </c>
      <c r="E80" s="16">
        <f t="shared" si="1"/>
        <v>3.4833809523809522</v>
      </c>
      <c r="F80" s="2">
        <v>3</v>
      </c>
      <c r="G80" s="2">
        <v>1</v>
      </c>
      <c r="H80" s="26"/>
    </row>
    <row r="81" spans="1:8" x14ac:dyDescent="0.45">
      <c r="A81" s="14"/>
      <c r="B81" s="89"/>
      <c r="C81" s="2">
        <v>78</v>
      </c>
      <c r="D81" s="9">
        <v>68688</v>
      </c>
      <c r="E81" s="16">
        <f t="shared" si="1"/>
        <v>3.2708571428571429</v>
      </c>
      <c r="F81" s="2">
        <v>3</v>
      </c>
      <c r="G81" s="2"/>
      <c r="H81" s="26">
        <v>1</v>
      </c>
    </row>
    <row r="82" spans="1:8" x14ac:dyDescent="0.45">
      <c r="A82" s="14"/>
      <c r="B82" s="89"/>
      <c r="C82" s="2">
        <v>79</v>
      </c>
      <c r="D82" s="9">
        <v>68644</v>
      </c>
      <c r="E82" s="16">
        <f t="shared" si="1"/>
        <v>3.268761904761905</v>
      </c>
      <c r="F82" s="2">
        <v>3</v>
      </c>
      <c r="G82" s="2"/>
      <c r="H82" s="26">
        <v>1</v>
      </c>
    </row>
    <row r="83" spans="1:8" x14ac:dyDescent="0.45">
      <c r="A83" s="14"/>
      <c r="B83" s="89"/>
      <c r="C83" s="2">
        <v>80</v>
      </c>
      <c r="D83" s="9">
        <v>64340</v>
      </c>
      <c r="E83" s="16">
        <f t="shared" si="1"/>
        <v>3.0638095238095238</v>
      </c>
      <c r="F83" s="2">
        <v>3</v>
      </c>
      <c r="G83" s="2"/>
      <c r="H83" s="26">
        <v>1</v>
      </c>
    </row>
    <row r="84" spans="1:8" x14ac:dyDescent="0.45">
      <c r="A84" s="14"/>
      <c r="B84" s="89"/>
      <c r="C84" s="2">
        <v>81</v>
      </c>
      <c r="D84" s="9">
        <v>64296</v>
      </c>
      <c r="E84" s="16">
        <f t="shared" si="1"/>
        <v>3.0617142857142858</v>
      </c>
      <c r="F84" s="2">
        <v>3</v>
      </c>
      <c r="G84" s="2"/>
      <c r="H84" s="26">
        <v>1</v>
      </c>
    </row>
    <row r="85" spans="1:8" x14ac:dyDescent="0.45">
      <c r="A85" s="14"/>
      <c r="B85" s="89"/>
      <c r="C85" s="2">
        <v>82</v>
      </c>
      <c r="D85" s="9">
        <v>60151</v>
      </c>
      <c r="E85" s="16">
        <f t="shared" si="1"/>
        <v>2.8643333333333332</v>
      </c>
      <c r="F85" s="2">
        <v>3</v>
      </c>
      <c r="G85" s="2"/>
      <c r="H85" s="26"/>
    </row>
    <row r="86" spans="1:8" x14ac:dyDescent="0.45">
      <c r="A86" s="14"/>
      <c r="B86" s="89"/>
      <c r="C86" s="2">
        <v>83</v>
      </c>
      <c r="D86" s="9">
        <v>60107</v>
      </c>
      <c r="E86" s="16">
        <f t="shared" si="1"/>
        <v>2.8622380952380952</v>
      </c>
      <c r="F86" s="2">
        <v>3</v>
      </c>
      <c r="G86" s="2"/>
      <c r="H86" s="26"/>
    </row>
    <row r="87" spans="1:8" x14ac:dyDescent="0.45">
      <c r="A87" s="14"/>
      <c r="B87" s="89"/>
      <c r="C87" s="2">
        <v>84</v>
      </c>
      <c r="D87" s="9">
        <v>56120</v>
      </c>
      <c r="E87" s="16">
        <f t="shared" si="1"/>
        <v>2.6723809523809523</v>
      </c>
      <c r="F87" s="2">
        <v>3</v>
      </c>
      <c r="G87" s="2"/>
      <c r="H87" s="26"/>
    </row>
    <row r="88" spans="1:8" x14ac:dyDescent="0.45">
      <c r="A88" s="14"/>
      <c r="B88" s="89"/>
      <c r="C88" s="2">
        <v>85</v>
      </c>
      <c r="D88" s="9">
        <v>56075</v>
      </c>
      <c r="E88" s="16">
        <f t="shared" si="1"/>
        <v>2.6702380952380951</v>
      </c>
      <c r="F88" s="2">
        <v>3</v>
      </c>
      <c r="G88" s="2"/>
      <c r="H88" s="26"/>
    </row>
    <row r="89" spans="1:8" x14ac:dyDescent="0.45">
      <c r="A89" s="14"/>
      <c r="B89" s="89"/>
      <c r="C89" s="2">
        <v>86</v>
      </c>
      <c r="D89" s="9">
        <v>52247</v>
      </c>
      <c r="E89" s="16">
        <f t="shared" si="1"/>
        <v>2.4879523809523811</v>
      </c>
      <c r="F89" s="2">
        <v>2</v>
      </c>
      <c r="G89" s="2">
        <v>1</v>
      </c>
      <c r="H89" s="26"/>
    </row>
    <row r="90" spans="1:8" x14ac:dyDescent="0.45">
      <c r="A90" s="14"/>
      <c r="B90" s="89"/>
      <c r="C90" s="2">
        <v>87</v>
      </c>
      <c r="D90" s="9">
        <v>52203</v>
      </c>
      <c r="E90" s="16">
        <f t="shared" si="1"/>
        <v>2.4858571428571428</v>
      </c>
      <c r="F90" s="2">
        <v>2</v>
      </c>
      <c r="G90" s="2">
        <v>1</v>
      </c>
      <c r="H90" s="26"/>
    </row>
    <row r="91" spans="1:8" x14ac:dyDescent="0.45">
      <c r="A91" s="14"/>
      <c r="B91" s="89"/>
      <c r="C91" s="2">
        <v>88</v>
      </c>
      <c r="D91" s="9">
        <v>48535</v>
      </c>
      <c r="E91" s="16">
        <f t="shared" si="1"/>
        <v>2.3111904761904762</v>
      </c>
      <c r="F91" s="2">
        <v>2</v>
      </c>
      <c r="G91" s="2"/>
      <c r="H91" s="26">
        <v>1</v>
      </c>
    </row>
    <row r="92" spans="1:8" x14ac:dyDescent="0.45">
      <c r="A92" s="14"/>
      <c r="B92" s="89"/>
      <c r="C92" s="2">
        <v>89</v>
      </c>
      <c r="D92" s="9">
        <v>48491</v>
      </c>
      <c r="E92" s="16">
        <f t="shared" si="1"/>
        <v>2.3090952380952383</v>
      </c>
      <c r="F92" s="2">
        <v>2</v>
      </c>
      <c r="G92" s="2"/>
      <c r="H92" s="26">
        <v>1</v>
      </c>
    </row>
    <row r="93" spans="1:8" x14ac:dyDescent="0.45">
      <c r="A93" s="14"/>
      <c r="B93" s="89"/>
      <c r="C93" s="2">
        <v>90</v>
      </c>
      <c r="D93" s="9">
        <v>44984</v>
      </c>
      <c r="E93" s="16">
        <f t="shared" si="1"/>
        <v>2.1420952380952381</v>
      </c>
      <c r="F93" s="2">
        <v>2</v>
      </c>
      <c r="G93" s="2"/>
      <c r="H93" s="26">
        <v>1</v>
      </c>
    </row>
    <row r="94" spans="1:8" x14ac:dyDescent="0.45">
      <c r="A94" s="14"/>
      <c r="B94" s="89"/>
      <c r="C94" s="2">
        <v>91</v>
      </c>
      <c r="D94" s="9">
        <v>45082</v>
      </c>
      <c r="E94" s="16">
        <f t="shared" si="1"/>
        <v>2.1467619047619046</v>
      </c>
      <c r="F94" s="2">
        <v>2</v>
      </c>
      <c r="G94" s="2"/>
      <c r="H94" s="26">
        <v>1</v>
      </c>
    </row>
    <row r="95" spans="1:8" x14ac:dyDescent="0.45">
      <c r="A95" s="14"/>
      <c r="B95" s="89"/>
      <c r="C95" s="2">
        <v>92</v>
      </c>
      <c r="D95" s="9">
        <v>41591</v>
      </c>
      <c r="E95" s="16">
        <f t="shared" si="1"/>
        <v>1.9805238095238096</v>
      </c>
      <c r="F95" s="2">
        <v>2</v>
      </c>
      <c r="G95" s="2"/>
      <c r="H95" s="26"/>
    </row>
    <row r="96" spans="1:8" x14ac:dyDescent="0.45">
      <c r="A96" s="14"/>
      <c r="B96" s="89"/>
      <c r="C96" s="2">
        <v>93</v>
      </c>
      <c r="D96" s="9">
        <v>41548</v>
      </c>
      <c r="E96" s="16">
        <f t="shared" si="1"/>
        <v>1.9784761904761905</v>
      </c>
      <c r="F96" s="2">
        <v>2</v>
      </c>
      <c r="G96" s="2"/>
      <c r="H96" s="26"/>
    </row>
    <row r="97" spans="1:8" x14ac:dyDescent="0.45">
      <c r="A97" s="14"/>
      <c r="B97" s="89"/>
      <c r="C97" s="2">
        <v>94</v>
      </c>
      <c r="D97" s="9">
        <v>38363</v>
      </c>
      <c r="E97" s="16">
        <f t="shared" si="1"/>
        <v>1.8268095238095239</v>
      </c>
      <c r="F97" s="2">
        <v>2</v>
      </c>
      <c r="G97" s="2"/>
      <c r="H97" s="26"/>
    </row>
    <row r="98" spans="1:8" x14ac:dyDescent="0.45">
      <c r="A98" s="14"/>
      <c r="B98" s="89"/>
      <c r="C98" s="2">
        <v>95</v>
      </c>
      <c r="D98" s="9">
        <v>38319</v>
      </c>
      <c r="E98" s="16">
        <f t="shared" si="1"/>
        <v>1.8247142857142857</v>
      </c>
      <c r="F98" s="2">
        <v>2</v>
      </c>
      <c r="G98" s="2"/>
      <c r="H98" s="26"/>
    </row>
    <row r="99" spans="1:8" x14ac:dyDescent="0.45">
      <c r="A99" s="14"/>
      <c r="B99" s="89"/>
      <c r="C99" s="2">
        <v>96</v>
      </c>
      <c r="D99" s="9">
        <v>35297</v>
      </c>
      <c r="E99" s="16">
        <f t="shared" si="1"/>
        <v>1.6808095238095238</v>
      </c>
      <c r="F99" s="2">
        <v>2</v>
      </c>
      <c r="G99" s="2"/>
      <c r="H99" s="26"/>
    </row>
    <row r="100" spans="1:8" x14ac:dyDescent="0.45">
      <c r="A100" s="14"/>
      <c r="B100" s="89"/>
      <c r="C100" s="2">
        <v>97</v>
      </c>
      <c r="D100" s="9">
        <v>35253</v>
      </c>
      <c r="E100" s="16">
        <f t="shared" si="1"/>
        <v>1.6787142857142856</v>
      </c>
      <c r="F100" s="2">
        <v>2</v>
      </c>
      <c r="G100" s="2"/>
      <c r="H100" s="26"/>
    </row>
    <row r="101" spans="1:8" x14ac:dyDescent="0.45">
      <c r="A101" s="11"/>
      <c r="B101" s="89"/>
      <c r="C101" s="2">
        <v>98</v>
      </c>
      <c r="D101" s="5">
        <v>32369</v>
      </c>
      <c r="E101" s="16">
        <f t="shared" si="1"/>
        <v>1.5413809523809523</v>
      </c>
      <c r="F101" s="2">
        <v>1</v>
      </c>
      <c r="G101" s="2">
        <v>1</v>
      </c>
      <c r="H101" s="26"/>
    </row>
    <row r="102" spans="1:8" x14ac:dyDescent="0.45">
      <c r="A102" s="11"/>
      <c r="B102" s="89"/>
      <c r="C102" s="2">
        <v>99</v>
      </c>
      <c r="D102" s="5">
        <v>32351</v>
      </c>
      <c r="E102" s="16">
        <f t="shared" si="1"/>
        <v>1.5405238095238096</v>
      </c>
      <c r="F102" s="2">
        <v>1</v>
      </c>
      <c r="G102" s="2">
        <v>1</v>
      </c>
      <c r="H102" s="26"/>
    </row>
    <row r="103" spans="1:8" x14ac:dyDescent="0.45">
      <c r="A103" s="11"/>
      <c r="B103" s="89"/>
      <c r="C103" s="2">
        <v>100</v>
      </c>
      <c r="D103" s="5">
        <v>29658</v>
      </c>
      <c r="E103" s="16">
        <f t="shared" si="1"/>
        <v>1.4122857142857144</v>
      </c>
      <c r="F103" s="2">
        <v>1</v>
      </c>
      <c r="G103" s="2">
        <v>1</v>
      </c>
      <c r="H103" s="26"/>
    </row>
    <row r="104" spans="1:8" x14ac:dyDescent="0.45">
      <c r="A104" s="11"/>
      <c r="B104" s="89"/>
      <c r="C104" s="2">
        <v>101</v>
      </c>
      <c r="D104" s="5">
        <v>29616</v>
      </c>
      <c r="E104" s="16">
        <f t="shared" si="1"/>
        <v>1.4102857142857144</v>
      </c>
      <c r="F104" s="2">
        <v>1</v>
      </c>
      <c r="G104" s="2">
        <v>1</v>
      </c>
      <c r="H104" s="26"/>
    </row>
    <row r="105" spans="1:8" x14ac:dyDescent="0.45">
      <c r="A105" s="11"/>
      <c r="B105" s="89"/>
      <c r="C105" s="2">
        <v>102</v>
      </c>
      <c r="D105" s="5">
        <v>27090</v>
      </c>
      <c r="E105" s="16">
        <f t="shared" si="1"/>
        <v>1.29</v>
      </c>
      <c r="F105" s="2">
        <v>1</v>
      </c>
      <c r="G105" s="2"/>
      <c r="H105" s="26">
        <v>1</v>
      </c>
    </row>
    <row r="106" spans="1:8" x14ac:dyDescent="0.45">
      <c r="A106" s="11"/>
      <c r="B106" s="89"/>
      <c r="C106" s="2">
        <v>103</v>
      </c>
      <c r="D106" s="5">
        <v>27047</v>
      </c>
      <c r="E106" s="16">
        <f t="shared" si="1"/>
        <v>1.287952380952381</v>
      </c>
      <c r="F106" s="2">
        <v>1</v>
      </c>
      <c r="G106" s="2"/>
      <c r="H106" s="26">
        <v>1</v>
      </c>
    </row>
    <row r="107" spans="1:8" x14ac:dyDescent="0.45">
      <c r="A107" s="11"/>
      <c r="B107" s="89"/>
      <c r="C107" s="2">
        <v>104</v>
      </c>
      <c r="D107" s="5">
        <v>24692</v>
      </c>
      <c r="E107" s="16">
        <f t="shared" si="1"/>
        <v>1.1758095238095239</v>
      </c>
      <c r="F107" s="2">
        <v>1</v>
      </c>
      <c r="G107" s="2"/>
      <c r="H107" s="26">
        <v>1</v>
      </c>
    </row>
    <row r="108" spans="1:8" x14ac:dyDescent="0.45">
      <c r="A108" s="11"/>
      <c r="B108" s="89"/>
      <c r="C108" s="2">
        <v>105</v>
      </c>
      <c r="D108" s="5">
        <v>24650</v>
      </c>
      <c r="E108" s="16">
        <f t="shared" si="1"/>
        <v>1.1738095238095239</v>
      </c>
      <c r="F108" s="2">
        <v>1</v>
      </c>
      <c r="G108" s="2"/>
      <c r="H108" s="26">
        <v>1</v>
      </c>
    </row>
    <row r="109" spans="1:8" x14ac:dyDescent="0.45">
      <c r="A109" s="11"/>
      <c r="B109" s="89"/>
      <c r="C109" s="2">
        <v>106</v>
      </c>
      <c r="D109" s="5">
        <v>22468</v>
      </c>
      <c r="E109" s="16">
        <f t="shared" si="1"/>
        <v>1.0699047619047619</v>
      </c>
      <c r="F109" s="2">
        <v>1</v>
      </c>
      <c r="G109" s="2"/>
      <c r="H109" s="26">
        <v>1</v>
      </c>
    </row>
    <row r="110" spans="1:8" x14ac:dyDescent="0.45">
      <c r="A110" s="11"/>
      <c r="B110" s="89"/>
      <c r="C110" s="2">
        <v>107</v>
      </c>
      <c r="D110" s="5">
        <v>22427</v>
      </c>
      <c r="E110" s="16">
        <f t="shared" si="1"/>
        <v>1.067952380952381</v>
      </c>
      <c r="F110" s="2">
        <v>1</v>
      </c>
      <c r="G110" s="2"/>
      <c r="H110" s="26">
        <v>1</v>
      </c>
    </row>
    <row r="111" spans="1:8" x14ac:dyDescent="0.45">
      <c r="A111" s="11"/>
      <c r="B111" s="89"/>
      <c r="C111" s="2">
        <v>108</v>
      </c>
      <c r="D111" s="5">
        <v>20381</v>
      </c>
      <c r="E111" s="16">
        <f t="shared" si="1"/>
        <v>0.97052380952380957</v>
      </c>
      <c r="F111" s="2">
        <v>1</v>
      </c>
      <c r="G111" s="2"/>
      <c r="H111" s="26"/>
    </row>
    <row r="112" spans="1:8" x14ac:dyDescent="0.45">
      <c r="A112" s="11"/>
      <c r="B112" s="89"/>
      <c r="C112" s="2">
        <v>109</v>
      </c>
      <c r="D112" s="5">
        <v>20331</v>
      </c>
      <c r="E112" s="16">
        <f t="shared" si="1"/>
        <v>0.96814285714285719</v>
      </c>
      <c r="F112" s="2">
        <v>1</v>
      </c>
      <c r="G112" s="2"/>
      <c r="H112" s="26"/>
    </row>
    <row r="113" spans="1:8" x14ac:dyDescent="0.45">
      <c r="A113" s="11"/>
      <c r="B113" s="89"/>
      <c r="C113" s="2">
        <v>110</v>
      </c>
      <c r="D113" s="5">
        <v>18062</v>
      </c>
      <c r="E113" s="16">
        <f t="shared" si="1"/>
        <v>0.86009523809523813</v>
      </c>
      <c r="F113" s="2">
        <v>1</v>
      </c>
      <c r="G113" s="2"/>
      <c r="H113" s="26"/>
    </row>
    <row r="114" spans="1:8" x14ac:dyDescent="0.45">
      <c r="A114" s="11"/>
      <c r="B114" s="89"/>
      <c r="C114" s="2">
        <v>111</v>
      </c>
      <c r="D114" s="5">
        <v>18020</v>
      </c>
      <c r="E114" s="16">
        <f t="shared" si="1"/>
        <v>0.85809523809523813</v>
      </c>
      <c r="F114" s="2">
        <v>1</v>
      </c>
      <c r="G114" s="2"/>
      <c r="H114" s="26"/>
    </row>
    <row r="115" spans="1:8" x14ac:dyDescent="0.45">
      <c r="A115" s="11"/>
      <c r="B115" s="89"/>
      <c r="C115" s="2">
        <v>112</v>
      </c>
      <c r="D115" s="5">
        <v>15911</v>
      </c>
      <c r="E115" s="16">
        <f t="shared" si="1"/>
        <v>0.75766666666666671</v>
      </c>
      <c r="F115" s="2">
        <v>1</v>
      </c>
      <c r="G115" s="2"/>
      <c r="H115" s="26"/>
    </row>
    <row r="116" spans="1:8" x14ac:dyDescent="0.45">
      <c r="A116" s="11"/>
      <c r="B116" s="89"/>
      <c r="C116" s="2">
        <v>113</v>
      </c>
      <c r="D116" s="5">
        <v>15876</v>
      </c>
      <c r="E116" s="16">
        <f t="shared" si="1"/>
        <v>0.75600000000000001</v>
      </c>
      <c r="F116" s="2">
        <v>1</v>
      </c>
      <c r="G116" s="2"/>
      <c r="H116" s="26"/>
    </row>
    <row r="117" spans="1:8" x14ac:dyDescent="0.45">
      <c r="A117" s="11"/>
      <c r="B117" s="89"/>
      <c r="C117" s="2">
        <v>114</v>
      </c>
      <c r="D117" s="5">
        <v>13929</v>
      </c>
      <c r="E117" s="16">
        <f t="shared" si="1"/>
        <v>0.66328571428571426</v>
      </c>
      <c r="F117" s="2">
        <v>0</v>
      </c>
      <c r="G117" s="2">
        <v>1</v>
      </c>
      <c r="H117" s="26"/>
    </row>
    <row r="118" spans="1:8" x14ac:dyDescent="0.45">
      <c r="A118" s="11"/>
      <c r="B118" s="89"/>
      <c r="C118" s="2">
        <v>115</v>
      </c>
      <c r="D118" s="5">
        <v>13901</v>
      </c>
      <c r="E118" s="16">
        <f t="shared" si="1"/>
        <v>0.66195238095238096</v>
      </c>
      <c r="F118" s="2">
        <v>0</v>
      </c>
      <c r="G118" s="2">
        <v>1</v>
      </c>
      <c r="H118" s="26"/>
    </row>
    <row r="119" spans="1:8" x14ac:dyDescent="0.45">
      <c r="A119" s="11"/>
      <c r="B119" s="89"/>
      <c r="C119" s="2">
        <v>116</v>
      </c>
      <c r="D119" s="5">
        <v>12122</v>
      </c>
      <c r="E119" s="16">
        <f t="shared" si="1"/>
        <v>0.57723809523809522</v>
      </c>
      <c r="F119" s="2">
        <v>0</v>
      </c>
      <c r="G119" s="2">
        <v>1</v>
      </c>
      <c r="H119" s="26"/>
    </row>
    <row r="120" spans="1:8" x14ac:dyDescent="0.45">
      <c r="A120" s="11"/>
      <c r="B120" s="89"/>
      <c r="C120" s="2">
        <v>117</v>
      </c>
      <c r="D120" s="5">
        <v>12096</v>
      </c>
      <c r="E120" s="16">
        <f t="shared" si="1"/>
        <v>0.57599999999999996</v>
      </c>
      <c r="F120" s="2">
        <v>0</v>
      </c>
      <c r="G120" s="2">
        <v>1</v>
      </c>
      <c r="H120" s="26"/>
    </row>
    <row r="121" spans="1:8" x14ac:dyDescent="0.45">
      <c r="A121" s="11"/>
      <c r="B121" s="89"/>
      <c r="C121" s="2">
        <v>118</v>
      </c>
      <c r="D121" s="5">
        <v>10475</v>
      </c>
      <c r="E121" s="16">
        <f t="shared" si="1"/>
        <v>0.49880952380952381</v>
      </c>
      <c r="F121" s="2">
        <v>0</v>
      </c>
      <c r="G121" s="2">
        <v>1</v>
      </c>
      <c r="H121" s="26"/>
    </row>
    <row r="122" spans="1:8" x14ac:dyDescent="0.45">
      <c r="A122" s="11"/>
      <c r="B122" s="89"/>
      <c r="C122" s="2">
        <v>119</v>
      </c>
      <c r="D122" s="5">
        <v>10458</v>
      </c>
      <c r="E122" s="16">
        <f t="shared" si="1"/>
        <v>0.498</v>
      </c>
      <c r="F122" s="2">
        <v>0</v>
      </c>
      <c r="G122" s="2">
        <v>1</v>
      </c>
      <c r="H122" s="26"/>
    </row>
    <row r="123" spans="1:8" x14ac:dyDescent="0.45">
      <c r="A123" s="11"/>
      <c r="B123" s="89"/>
      <c r="C123" s="2">
        <v>120</v>
      </c>
      <c r="D123" s="5">
        <v>9001</v>
      </c>
      <c r="E123" s="16">
        <f t="shared" si="1"/>
        <v>0.42861904761904762</v>
      </c>
      <c r="F123" s="2">
        <v>0</v>
      </c>
      <c r="G123" s="2">
        <v>1</v>
      </c>
      <c r="H123" s="26"/>
    </row>
    <row r="124" spans="1:8" x14ac:dyDescent="0.45">
      <c r="A124" s="11"/>
      <c r="B124" s="89"/>
      <c r="C124" s="2">
        <v>121</v>
      </c>
      <c r="D124" s="5">
        <v>8988</v>
      </c>
      <c r="E124" s="16">
        <f t="shared" si="1"/>
        <v>0.42799999999999999</v>
      </c>
      <c r="F124" s="2">
        <v>0</v>
      </c>
      <c r="G124" s="2">
        <v>1</v>
      </c>
      <c r="H124" s="26"/>
    </row>
    <row r="125" spans="1:8" x14ac:dyDescent="0.45">
      <c r="A125" s="11"/>
      <c r="B125" s="89"/>
      <c r="C125" s="2">
        <v>122</v>
      </c>
      <c r="D125" s="5">
        <v>7695</v>
      </c>
      <c r="E125" s="16">
        <f t="shared" si="1"/>
        <v>0.36642857142857144</v>
      </c>
      <c r="F125" s="2">
        <v>0</v>
      </c>
      <c r="G125" s="2">
        <v>1</v>
      </c>
      <c r="H125" s="26"/>
    </row>
    <row r="126" spans="1:8" x14ac:dyDescent="0.45">
      <c r="A126" s="11"/>
      <c r="B126" s="89"/>
      <c r="C126" s="2">
        <v>123</v>
      </c>
      <c r="D126" s="5">
        <v>7686</v>
      </c>
      <c r="E126" s="16">
        <f t="shared" si="1"/>
        <v>0.36599999999999999</v>
      </c>
      <c r="F126" s="2">
        <v>0</v>
      </c>
      <c r="G126" s="2">
        <v>1</v>
      </c>
      <c r="H126" s="26"/>
    </row>
    <row r="127" spans="1:8" x14ac:dyDescent="0.45">
      <c r="A127" s="11"/>
      <c r="B127" s="89"/>
      <c r="C127" s="2">
        <v>124</v>
      </c>
      <c r="D127" s="5">
        <v>6558</v>
      </c>
      <c r="E127" s="16">
        <f t="shared" si="1"/>
        <v>0.31228571428571428</v>
      </c>
      <c r="F127" s="2">
        <v>0</v>
      </c>
      <c r="G127" s="2"/>
      <c r="H127" s="26">
        <v>1</v>
      </c>
    </row>
    <row r="128" spans="1:8" x14ac:dyDescent="0.45">
      <c r="A128" s="11"/>
      <c r="B128" s="89"/>
      <c r="C128" s="2">
        <v>125</v>
      </c>
      <c r="D128" s="5">
        <v>6553</v>
      </c>
      <c r="E128" s="16">
        <f t="shared" si="1"/>
        <v>0.31204761904761907</v>
      </c>
      <c r="F128" s="2">
        <v>0</v>
      </c>
      <c r="G128" s="2"/>
      <c r="H128" s="26">
        <v>1</v>
      </c>
    </row>
    <row r="129" spans="1:8" x14ac:dyDescent="0.45">
      <c r="A129" s="11"/>
      <c r="B129" s="89"/>
      <c r="C129" s="2">
        <v>126</v>
      </c>
      <c r="D129" s="5">
        <v>5590</v>
      </c>
      <c r="E129" s="16">
        <f t="shared" si="1"/>
        <v>0.2661904761904762</v>
      </c>
      <c r="F129" s="2">
        <v>0</v>
      </c>
      <c r="G129" s="2"/>
      <c r="H129" s="26">
        <v>1</v>
      </c>
    </row>
    <row r="130" spans="1:8" x14ac:dyDescent="0.45">
      <c r="A130" s="11"/>
      <c r="B130" s="89"/>
      <c r="C130" s="2">
        <v>127</v>
      </c>
      <c r="D130" s="5">
        <v>5588</v>
      </c>
      <c r="E130" s="16">
        <f t="shared" si="1"/>
        <v>0.26609523809523811</v>
      </c>
      <c r="F130" s="2">
        <v>0</v>
      </c>
      <c r="G130" s="2"/>
      <c r="H130" s="26">
        <v>1</v>
      </c>
    </row>
    <row r="131" spans="1:8" x14ac:dyDescent="0.45">
      <c r="A131" s="11"/>
      <c r="B131" s="89"/>
      <c r="C131" s="2">
        <v>128</v>
      </c>
      <c r="D131" s="5">
        <v>4790</v>
      </c>
      <c r="E131" s="16">
        <f t="shared" si="1"/>
        <v>0.2280952380952381</v>
      </c>
      <c r="F131" s="2">
        <v>0</v>
      </c>
      <c r="G131" s="2"/>
      <c r="H131" s="26">
        <v>1</v>
      </c>
    </row>
    <row r="132" spans="1:8" x14ac:dyDescent="0.45">
      <c r="A132" s="11"/>
      <c r="B132" s="89"/>
      <c r="C132" s="2">
        <v>129</v>
      </c>
      <c r="D132" s="5">
        <v>4790</v>
      </c>
      <c r="E132" s="16">
        <f t="shared" si="1"/>
        <v>0.2280952380952381</v>
      </c>
      <c r="F132" s="2">
        <v>0</v>
      </c>
      <c r="G132" s="2"/>
      <c r="H132" s="26">
        <v>1</v>
      </c>
    </row>
    <row r="133" spans="1:8" x14ac:dyDescent="0.45">
      <c r="A133" s="11"/>
      <c r="B133" s="89"/>
      <c r="C133" s="2">
        <v>130</v>
      </c>
      <c r="D133" s="5">
        <v>4158</v>
      </c>
      <c r="E133" s="16">
        <f t="shared" ref="E133:E198" si="2">D133/$E$2</f>
        <v>0.19800000000000001</v>
      </c>
      <c r="F133" s="2">
        <v>0</v>
      </c>
      <c r="G133" s="2"/>
      <c r="H133" s="26">
        <v>1</v>
      </c>
    </row>
    <row r="134" spans="1:8" x14ac:dyDescent="0.45">
      <c r="A134" s="11"/>
      <c r="B134" s="89"/>
      <c r="C134" s="2">
        <v>131</v>
      </c>
      <c r="D134" s="5">
        <v>4160</v>
      </c>
      <c r="E134" s="16">
        <f t="shared" si="2"/>
        <v>0.1980952380952381</v>
      </c>
      <c r="F134" s="2">
        <v>0</v>
      </c>
      <c r="G134" s="2"/>
      <c r="H134" s="26">
        <v>1</v>
      </c>
    </row>
    <row r="135" spans="1:8" x14ac:dyDescent="0.45">
      <c r="A135" s="11"/>
      <c r="B135" s="89"/>
      <c r="C135" s="2">
        <v>132</v>
      </c>
      <c r="D135" s="5">
        <v>3694</v>
      </c>
      <c r="E135" s="16">
        <f t="shared" si="2"/>
        <v>0.1759047619047619</v>
      </c>
      <c r="F135" s="2">
        <v>0</v>
      </c>
      <c r="G135" s="2"/>
      <c r="H135" s="26">
        <v>1</v>
      </c>
    </row>
    <row r="136" spans="1:8" x14ac:dyDescent="0.45">
      <c r="A136" s="11"/>
      <c r="B136" s="89"/>
      <c r="C136" s="2">
        <v>133</v>
      </c>
      <c r="D136" s="5">
        <v>3698</v>
      </c>
      <c r="E136" s="16">
        <f t="shared" si="2"/>
        <v>0.17609523809523808</v>
      </c>
      <c r="F136" s="2">
        <v>0</v>
      </c>
      <c r="G136" s="2"/>
      <c r="H136" s="26">
        <v>1</v>
      </c>
    </row>
    <row r="137" spans="1:8" x14ac:dyDescent="0.45">
      <c r="A137" s="11"/>
      <c r="B137" s="89"/>
      <c r="C137" s="2">
        <v>134</v>
      </c>
      <c r="D137" s="5">
        <v>3400</v>
      </c>
      <c r="E137" s="16">
        <f t="shared" si="2"/>
        <v>0.16190476190476191</v>
      </c>
      <c r="F137" s="2">
        <v>0</v>
      </c>
      <c r="G137" s="2"/>
      <c r="H137" s="26">
        <v>1</v>
      </c>
    </row>
    <row r="138" spans="1:8" x14ac:dyDescent="0.45">
      <c r="A138" s="11"/>
      <c r="B138" s="89"/>
      <c r="C138" s="2">
        <v>135</v>
      </c>
      <c r="D138" s="5">
        <v>3405</v>
      </c>
      <c r="E138" s="16">
        <f t="shared" si="2"/>
        <v>0.16214285714285714</v>
      </c>
      <c r="F138" s="2">
        <v>0</v>
      </c>
      <c r="G138" s="2"/>
      <c r="H138" s="26">
        <v>1</v>
      </c>
    </row>
    <row r="139" spans="1:8" x14ac:dyDescent="0.45">
      <c r="A139" s="11"/>
      <c r="B139" s="27"/>
      <c r="C139" s="2">
        <v>136</v>
      </c>
      <c r="D139" s="5">
        <v>3273</v>
      </c>
      <c r="E139" s="16">
        <f t="shared" si="2"/>
        <v>0.15585714285714286</v>
      </c>
      <c r="F139" s="2">
        <v>0</v>
      </c>
      <c r="G139" s="2"/>
      <c r="H139" s="26">
        <v>1</v>
      </c>
    </row>
    <row r="140" spans="1:8" x14ac:dyDescent="0.45">
      <c r="A140" s="11"/>
      <c r="B140" s="28"/>
      <c r="C140" s="2">
        <v>137</v>
      </c>
      <c r="D140" s="5">
        <v>3273</v>
      </c>
      <c r="E140" s="16">
        <f t="shared" si="2"/>
        <v>0.15585714285714286</v>
      </c>
      <c r="F140" s="2">
        <v>0</v>
      </c>
      <c r="G140" s="2"/>
      <c r="H140" s="26">
        <v>1</v>
      </c>
    </row>
    <row r="141" spans="1:8" x14ac:dyDescent="0.45">
      <c r="A141" s="11"/>
      <c r="B141" s="90" t="s">
        <v>7</v>
      </c>
      <c r="C141" s="2">
        <v>138</v>
      </c>
      <c r="D141" s="5">
        <v>3405</v>
      </c>
      <c r="E141" s="16">
        <f t="shared" si="2"/>
        <v>0.16214285714285714</v>
      </c>
      <c r="F141" s="2">
        <v>0</v>
      </c>
      <c r="G141" s="2"/>
      <c r="H141" s="26">
        <v>1</v>
      </c>
    </row>
    <row r="142" spans="1:8" x14ac:dyDescent="0.45">
      <c r="A142" s="11"/>
      <c r="B142" s="90"/>
      <c r="C142" s="2">
        <v>139</v>
      </c>
      <c r="D142" s="5">
        <v>3400</v>
      </c>
      <c r="E142" s="16">
        <f t="shared" si="2"/>
        <v>0.16190476190476191</v>
      </c>
      <c r="F142" s="2">
        <v>0</v>
      </c>
      <c r="G142" s="2"/>
      <c r="H142" s="26">
        <v>1</v>
      </c>
    </row>
    <row r="143" spans="1:8" x14ac:dyDescent="0.45">
      <c r="A143" s="11"/>
      <c r="B143" s="90"/>
      <c r="C143" s="2">
        <v>140</v>
      </c>
      <c r="D143" s="5">
        <v>3698</v>
      </c>
      <c r="E143" s="16">
        <f t="shared" si="2"/>
        <v>0.17609523809523808</v>
      </c>
      <c r="F143" s="2">
        <v>0</v>
      </c>
      <c r="G143" s="2"/>
      <c r="H143" s="26">
        <v>1</v>
      </c>
    </row>
    <row r="144" spans="1:8" x14ac:dyDescent="0.45">
      <c r="A144" s="11"/>
      <c r="B144" s="90"/>
      <c r="C144" s="2">
        <v>141</v>
      </c>
      <c r="D144" s="5">
        <v>3694</v>
      </c>
      <c r="E144" s="16">
        <f t="shared" si="2"/>
        <v>0.1759047619047619</v>
      </c>
      <c r="F144" s="2">
        <v>0</v>
      </c>
      <c r="G144" s="2"/>
      <c r="H144" s="26">
        <v>1</v>
      </c>
    </row>
    <row r="145" spans="1:8" x14ac:dyDescent="0.45">
      <c r="A145" s="11"/>
      <c r="B145" s="90"/>
      <c r="C145" s="2">
        <v>142</v>
      </c>
      <c r="D145" s="5">
        <v>4160</v>
      </c>
      <c r="E145" s="16">
        <f t="shared" si="2"/>
        <v>0.1980952380952381</v>
      </c>
      <c r="F145" s="2">
        <v>0</v>
      </c>
      <c r="G145" s="2"/>
      <c r="H145" s="26">
        <v>1</v>
      </c>
    </row>
    <row r="146" spans="1:8" x14ac:dyDescent="0.45">
      <c r="A146" s="11"/>
      <c r="B146" s="90"/>
      <c r="C146" s="2">
        <v>143</v>
      </c>
      <c r="D146" s="5">
        <v>4158</v>
      </c>
      <c r="E146" s="16">
        <f t="shared" si="2"/>
        <v>0.19800000000000001</v>
      </c>
      <c r="F146" s="2">
        <v>0</v>
      </c>
      <c r="G146" s="2"/>
      <c r="H146" s="26">
        <v>1</v>
      </c>
    </row>
    <row r="147" spans="1:8" x14ac:dyDescent="0.45">
      <c r="A147" s="11"/>
      <c r="B147" s="90"/>
      <c r="C147" s="2">
        <v>144</v>
      </c>
      <c r="D147" s="5">
        <v>4790</v>
      </c>
      <c r="E147" s="16">
        <f t="shared" si="2"/>
        <v>0.2280952380952381</v>
      </c>
      <c r="F147" s="2">
        <v>0</v>
      </c>
      <c r="G147" s="2"/>
      <c r="H147" s="26">
        <v>1</v>
      </c>
    </row>
    <row r="148" spans="1:8" x14ac:dyDescent="0.45">
      <c r="A148" s="11"/>
      <c r="B148" s="90"/>
      <c r="C148" s="2">
        <v>145</v>
      </c>
      <c r="D148" s="5">
        <v>4789</v>
      </c>
      <c r="E148" s="16">
        <f t="shared" si="2"/>
        <v>0.22804761904761905</v>
      </c>
      <c r="F148" s="2">
        <v>0</v>
      </c>
      <c r="G148" s="2"/>
      <c r="H148" s="26">
        <v>1</v>
      </c>
    </row>
    <row r="149" spans="1:8" x14ac:dyDescent="0.45">
      <c r="A149" s="11"/>
      <c r="B149" s="90"/>
      <c r="C149" s="2">
        <v>146</v>
      </c>
      <c r="D149" s="5">
        <v>5588</v>
      </c>
      <c r="E149" s="16">
        <f t="shared" si="2"/>
        <v>0.26609523809523811</v>
      </c>
      <c r="F149" s="2">
        <v>0</v>
      </c>
      <c r="G149" s="2"/>
      <c r="H149" s="26">
        <v>1</v>
      </c>
    </row>
    <row r="150" spans="1:8" x14ac:dyDescent="0.45">
      <c r="A150" s="11"/>
      <c r="B150" s="90"/>
      <c r="C150" s="2">
        <v>147</v>
      </c>
      <c r="D150" s="5">
        <v>5590</v>
      </c>
      <c r="E150" s="16">
        <f t="shared" si="2"/>
        <v>0.2661904761904762</v>
      </c>
      <c r="F150" s="2">
        <v>0</v>
      </c>
      <c r="G150" s="2"/>
      <c r="H150" s="26">
        <v>1</v>
      </c>
    </row>
    <row r="151" spans="1:8" x14ac:dyDescent="0.45">
      <c r="A151" s="11"/>
      <c r="B151" s="90"/>
      <c r="C151" s="2">
        <v>148</v>
      </c>
      <c r="D151" s="5">
        <v>6553</v>
      </c>
      <c r="E151" s="16">
        <f t="shared" si="2"/>
        <v>0.31204761904761907</v>
      </c>
      <c r="F151" s="2">
        <v>0</v>
      </c>
      <c r="G151" s="2"/>
      <c r="H151" s="26">
        <v>1</v>
      </c>
    </row>
    <row r="152" spans="1:8" x14ac:dyDescent="0.45">
      <c r="A152" s="11"/>
      <c r="B152" s="90"/>
      <c r="C152" s="2">
        <v>149</v>
      </c>
      <c r="D152" s="5">
        <v>6558</v>
      </c>
      <c r="E152" s="16">
        <f t="shared" si="2"/>
        <v>0.31228571428571428</v>
      </c>
      <c r="F152" s="2">
        <v>0</v>
      </c>
      <c r="G152" s="2"/>
      <c r="H152" s="26">
        <v>1</v>
      </c>
    </row>
    <row r="153" spans="1:8" x14ac:dyDescent="0.45">
      <c r="A153" s="11"/>
      <c r="B153" s="90"/>
      <c r="C153" s="2">
        <v>150</v>
      </c>
      <c r="D153" s="5">
        <v>7686</v>
      </c>
      <c r="E153" s="16">
        <f t="shared" si="2"/>
        <v>0.36599999999999999</v>
      </c>
      <c r="F153" s="2">
        <v>0</v>
      </c>
      <c r="G153" s="2">
        <v>1</v>
      </c>
      <c r="H153" s="26"/>
    </row>
    <row r="154" spans="1:8" x14ac:dyDescent="0.45">
      <c r="A154" s="11"/>
      <c r="B154" s="90"/>
      <c r="C154" s="2">
        <v>151</v>
      </c>
      <c r="D154" s="5">
        <v>7695</v>
      </c>
      <c r="E154" s="16">
        <f t="shared" si="2"/>
        <v>0.36642857142857144</v>
      </c>
      <c r="F154" s="2">
        <v>0</v>
      </c>
      <c r="G154" s="2">
        <v>1</v>
      </c>
      <c r="H154" s="26"/>
    </row>
    <row r="155" spans="1:8" x14ac:dyDescent="0.45">
      <c r="A155" s="11"/>
      <c r="B155" s="90"/>
      <c r="C155" s="2">
        <v>152</v>
      </c>
      <c r="D155" s="5">
        <v>8988</v>
      </c>
      <c r="E155" s="16">
        <f t="shared" si="2"/>
        <v>0.42799999999999999</v>
      </c>
      <c r="F155" s="2">
        <v>0</v>
      </c>
      <c r="G155" s="2">
        <v>1</v>
      </c>
      <c r="H155" s="26"/>
    </row>
    <row r="156" spans="1:8" x14ac:dyDescent="0.45">
      <c r="A156" s="11"/>
      <c r="B156" s="90"/>
      <c r="C156" s="2">
        <v>153</v>
      </c>
      <c r="D156" s="5">
        <v>9001</v>
      </c>
      <c r="E156" s="16">
        <f t="shared" si="2"/>
        <v>0.42861904761904762</v>
      </c>
      <c r="F156" s="2">
        <v>0</v>
      </c>
      <c r="G156" s="2">
        <v>1</v>
      </c>
      <c r="H156" s="26"/>
    </row>
    <row r="157" spans="1:8" x14ac:dyDescent="0.45">
      <c r="A157" s="11"/>
      <c r="B157" s="90"/>
      <c r="C157" s="2">
        <v>154</v>
      </c>
      <c r="D157" s="5">
        <v>10458</v>
      </c>
      <c r="E157" s="16">
        <f t="shared" si="2"/>
        <v>0.498</v>
      </c>
      <c r="F157" s="2">
        <v>0</v>
      </c>
      <c r="G157" s="2">
        <v>1</v>
      </c>
      <c r="H157" s="26"/>
    </row>
    <row r="158" spans="1:8" x14ac:dyDescent="0.45">
      <c r="A158" s="11"/>
      <c r="B158" s="90"/>
      <c r="C158" s="2">
        <v>155</v>
      </c>
      <c r="D158" s="5">
        <v>10475</v>
      </c>
      <c r="E158" s="16">
        <f t="shared" si="2"/>
        <v>0.49880952380952381</v>
      </c>
      <c r="F158" s="2">
        <v>0</v>
      </c>
      <c r="G158" s="2">
        <v>1</v>
      </c>
      <c r="H158" s="26"/>
    </row>
    <row r="159" spans="1:8" x14ac:dyDescent="0.45">
      <c r="A159" s="11"/>
      <c r="B159" s="90"/>
      <c r="C159" s="2">
        <v>156</v>
      </c>
      <c r="D159" s="5">
        <v>12096</v>
      </c>
      <c r="E159" s="16">
        <f t="shared" si="2"/>
        <v>0.57599999999999996</v>
      </c>
      <c r="F159" s="2">
        <v>0</v>
      </c>
      <c r="G159" s="2">
        <v>1</v>
      </c>
      <c r="H159" s="26"/>
    </row>
    <row r="160" spans="1:8" x14ac:dyDescent="0.45">
      <c r="A160" s="11"/>
      <c r="B160" s="90"/>
      <c r="C160" s="2">
        <v>157</v>
      </c>
      <c r="D160" s="5">
        <v>12122</v>
      </c>
      <c r="E160" s="16">
        <f t="shared" si="2"/>
        <v>0.57723809523809522</v>
      </c>
      <c r="F160" s="2">
        <v>0</v>
      </c>
      <c r="G160" s="2">
        <v>1</v>
      </c>
      <c r="H160" s="26"/>
    </row>
    <row r="161" spans="1:8" x14ac:dyDescent="0.45">
      <c r="A161" s="11"/>
      <c r="B161" s="90"/>
      <c r="C161" s="2">
        <v>158</v>
      </c>
      <c r="D161" s="5">
        <v>13901</v>
      </c>
      <c r="E161" s="16">
        <f t="shared" si="2"/>
        <v>0.66195238095238096</v>
      </c>
      <c r="F161" s="2">
        <v>0</v>
      </c>
      <c r="G161" s="2">
        <v>1</v>
      </c>
      <c r="H161" s="26"/>
    </row>
    <row r="162" spans="1:8" x14ac:dyDescent="0.45">
      <c r="A162" s="11"/>
      <c r="B162" s="90"/>
      <c r="C162" s="2">
        <v>159</v>
      </c>
      <c r="D162" s="5">
        <v>13929</v>
      </c>
      <c r="E162" s="16">
        <f t="shared" si="2"/>
        <v>0.66328571428571426</v>
      </c>
      <c r="F162" s="2">
        <v>0</v>
      </c>
      <c r="G162" s="2">
        <v>1</v>
      </c>
      <c r="H162" s="26"/>
    </row>
    <row r="163" spans="1:8" x14ac:dyDescent="0.45">
      <c r="A163" s="11"/>
      <c r="B163" s="90"/>
      <c r="C163" s="2">
        <v>160</v>
      </c>
      <c r="D163" s="5">
        <v>15876</v>
      </c>
      <c r="E163" s="16">
        <f t="shared" si="2"/>
        <v>0.75600000000000001</v>
      </c>
      <c r="F163" s="2">
        <v>1</v>
      </c>
      <c r="G163" s="2"/>
      <c r="H163" s="26"/>
    </row>
    <row r="164" spans="1:8" x14ac:dyDescent="0.45">
      <c r="A164" s="11"/>
      <c r="B164" s="90"/>
      <c r="C164" s="2">
        <v>161</v>
      </c>
      <c r="D164" s="5">
        <v>15911</v>
      </c>
      <c r="E164" s="16">
        <f t="shared" si="2"/>
        <v>0.75766666666666671</v>
      </c>
      <c r="F164" s="2">
        <v>1</v>
      </c>
      <c r="G164" s="2"/>
      <c r="H164" s="26"/>
    </row>
    <row r="165" spans="1:8" x14ac:dyDescent="0.45">
      <c r="A165" s="11"/>
      <c r="B165" s="90"/>
      <c r="C165" s="2">
        <v>162</v>
      </c>
      <c r="D165" s="5">
        <v>18020</v>
      </c>
      <c r="E165" s="16">
        <f t="shared" si="2"/>
        <v>0.85809523809523813</v>
      </c>
      <c r="F165" s="2">
        <v>1</v>
      </c>
      <c r="G165" s="2"/>
      <c r="H165" s="26"/>
    </row>
    <row r="166" spans="1:8" x14ac:dyDescent="0.45">
      <c r="A166" s="11"/>
      <c r="B166" s="90"/>
      <c r="C166" s="2">
        <v>163</v>
      </c>
      <c r="D166" s="5">
        <v>18062</v>
      </c>
      <c r="E166" s="16">
        <f t="shared" si="2"/>
        <v>0.86009523809523813</v>
      </c>
      <c r="F166" s="2">
        <v>1</v>
      </c>
      <c r="G166" s="2"/>
      <c r="H166" s="26"/>
    </row>
    <row r="167" spans="1:8" x14ac:dyDescent="0.45">
      <c r="A167" s="11"/>
      <c r="B167" s="90"/>
      <c r="C167" s="2">
        <v>164</v>
      </c>
      <c r="D167" s="5">
        <v>20331</v>
      </c>
      <c r="E167" s="16">
        <f t="shared" si="2"/>
        <v>0.96814285714285719</v>
      </c>
      <c r="F167" s="2">
        <v>1</v>
      </c>
      <c r="G167" s="2"/>
      <c r="H167" s="26"/>
    </row>
    <row r="168" spans="1:8" x14ac:dyDescent="0.45">
      <c r="A168" s="11"/>
      <c r="B168" s="90"/>
      <c r="C168" s="2">
        <v>165</v>
      </c>
      <c r="D168" s="5">
        <v>20381</v>
      </c>
      <c r="E168" s="16">
        <f t="shared" si="2"/>
        <v>0.97052380952380957</v>
      </c>
      <c r="F168" s="2">
        <v>1</v>
      </c>
      <c r="G168" s="2"/>
      <c r="H168" s="26"/>
    </row>
    <row r="169" spans="1:8" x14ac:dyDescent="0.45">
      <c r="A169" s="11"/>
      <c r="B169" s="90"/>
      <c r="C169" s="2">
        <v>166</v>
      </c>
      <c r="D169" s="5">
        <v>22427</v>
      </c>
      <c r="E169" s="16">
        <f t="shared" si="2"/>
        <v>1.067952380952381</v>
      </c>
      <c r="F169" s="2">
        <v>1</v>
      </c>
      <c r="G169" s="2"/>
      <c r="H169" s="26">
        <v>1</v>
      </c>
    </row>
    <row r="170" spans="1:8" x14ac:dyDescent="0.45">
      <c r="A170" s="11"/>
      <c r="B170" s="90"/>
      <c r="C170" s="2">
        <v>167</v>
      </c>
      <c r="D170" s="5">
        <v>22468</v>
      </c>
      <c r="E170" s="16">
        <f t="shared" si="2"/>
        <v>1.0699047619047619</v>
      </c>
      <c r="F170" s="2">
        <v>1</v>
      </c>
      <c r="G170" s="2"/>
      <c r="H170" s="26">
        <v>1</v>
      </c>
    </row>
    <row r="171" spans="1:8" x14ac:dyDescent="0.45">
      <c r="A171" s="11"/>
      <c r="B171" s="90"/>
      <c r="C171" s="2">
        <v>168</v>
      </c>
      <c r="D171" s="5">
        <v>24650</v>
      </c>
      <c r="E171" s="16">
        <f t="shared" si="2"/>
        <v>1.1738095238095239</v>
      </c>
      <c r="F171" s="2">
        <v>1</v>
      </c>
      <c r="G171" s="2"/>
      <c r="H171" s="26">
        <v>1</v>
      </c>
    </row>
    <row r="172" spans="1:8" x14ac:dyDescent="0.45">
      <c r="A172" s="11"/>
      <c r="B172" s="90"/>
      <c r="C172" s="2">
        <v>169</v>
      </c>
      <c r="D172" s="5">
        <v>24692</v>
      </c>
      <c r="E172" s="16">
        <f t="shared" si="2"/>
        <v>1.1758095238095239</v>
      </c>
      <c r="F172" s="2">
        <v>1</v>
      </c>
      <c r="G172" s="2"/>
      <c r="H172" s="26">
        <v>1</v>
      </c>
    </row>
    <row r="173" spans="1:8" x14ac:dyDescent="0.45">
      <c r="A173" s="11"/>
      <c r="B173" s="90"/>
      <c r="C173" s="2">
        <v>170</v>
      </c>
      <c r="D173" s="5">
        <v>27047</v>
      </c>
      <c r="E173" s="16">
        <f t="shared" si="2"/>
        <v>1.287952380952381</v>
      </c>
      <c r="F173" s="2">
        <v>1</v>
      </c>
      <c r="G173" s="2"/>
      <c r="H173" s="26">
        <v>1</v>
      </c>
    </row>
    <row r="174" spans="1:8" x14ac:dyDescent="0.45">
      <c r="A174" s="11"/>
      <c r="B174" s="90"/>
      <c r="C174" s="2">
        <v>171</v>
      </c>
      <c r="D174" s="5">
        <v>27090</v>
      </c>
      <c r="E174" s="16">
        <f t="shared" si="2"/>
        <v>1.29</v>
      </c>
      <c r="F174" s="2">
        <v>1</v>
      </c>
      <c r="G174" s="2"/>
      <c r="H174" s="26">
        <v>1</v>
      </c>
    </row>
    <row r="175" spans="1:8" x14ac:dyDescent="0.45">
      <c r="A175" s="11"/>
      <c r="B175" s="90"/>
      <c r="C175" s="2">
        <v>172</v>
      </c>
      <c r="D175" s="5">
        <v>29616</v>
      </c>
      <c r="E175" s="16">
        <f t="shared" si="2"/>
        <v>1.4102857142857144</v>
      </c>
      <c r="F175" s="2">
        <v>1</v>
      </c>
      <c r="G175" s="2">
        <v>1</v>
      </c>
      <c r="H175" s="26"/>
    </row>
    <row r="176" spans="1:8" x14ac:dyDescent="0.45">
      <c r="A176" s="11"/>
      <c r="B176" s="90"/>
      <c r="C176" s="2">
        <v>173</v>
      </c>
      <c r="D176" s="5">
        <v>29658</v>
      </c>
      <c r="E176" s="16">
        <f t="shared" si="2"/>
        <v>1.4122857142857144</v>
      </c>
      <c r="F176" s="2">
        <v>1</v>
      </c>
      <c r="G176" s="2">
        <v>1</v>
      </c>
      <c r="H176" s="26"/>
    </row>
    <row r="177" spans="1:8" x14ac:dyDescent="0.45">
      <c r="A177" s="11"/>
      <c r="B177" s="90"/>
      <c r="C177" s="2">
        <v>174</v>
      </c>
      <c r="D177" s="5">
        <v>32351</v>
      </c>
      <c r="E177" s="16">
        <f t="shared" si="2"/>
        <v>1.5405238095238096</v>
      </c>
      <c r="F177" s="2">
        <v>1</v>
      </c>
      <c r="G177" s="2">
        <v>1</v>
      </c>
      <c r="H177" s="26"/>
    </row>
    <row r="178" spans="1:8" x14ac:dyDescent="0.45">
      <c r="A178" s="11"/>
      <c r="B178" s="90"/>
      <c r="C178" s="2">
        <v>175</v>
      </c>
      <c r="D178" s="5">
        <v>32369</v>
      </c>
      <c r="E178" s="16">
        <f t="shared" si="2"/>
        <v>1.5413809523809523</v>
      </c>
      <c r="F178" s="2">
        <v>1</v>
      </c>
      <c r="G178" s="2">
        <v>1</v>
      </c>
      <c r="H178" s="26"/>
    </row>
    <row r="179" spans="1:8" x14ac:dyDescent="0.45">
      <c r="A179" s="14"/>
      <c r="B179" s="90"/>
      <c r="C179" s="2">
        <v>176</v>
      </c>
      <c r="D179" s="9">
        <v>35253</v>
      </c>
      <c r="E179" s="16">
        <f t="shared" si="2"/>
        <v>1.6787142857142856</v>
      </c>
      <c r="F179" s="2">
        <v>2</v>
      </c>
      <c r="G179" s="2"/>
      <c r="H179" s="26"/>
    </row>
    <row r="180" spans="1:8" x14ac:dyDescent="0.45">
      <c r="A180" s="14"/>
      <c r="B180" s="90"/>
      <c r="C180" s="2">
        <v>177</v>
      </c>
      <c r="D180" s="9">
        <v>35297</v>
      </c>
      <c r="E180" s="16">
        <f t="shared" si="2"/>
        <v>1.6808095238095238</v>
      </c>
      <c r="F180" s="2">
        <v>2</v>
      </c>
      <c r="G180" s="2"/>
      <c r="H180" s="26"/>
    </row>
    <row r="181" spans="1:8" x14ac:dyDescent="0.45">
      <c r="A181" s="14"/>
      <c r="B181" s="90"/>
      <c r="C181" s="2">
        <v>178</v>
      </c>
      <c r="D181" s="9">
        <v>38319</v>
      </c>
      <c r="E181" s="16">
        <f t="shared" si="2"/>
        <v>1.8247142857142857</v>
      </c>
      <c r="F181" s="2">
        <v>2</v>
      </c>
      <c r="G181" s="2"/>
      <c r="H181" s="26"/>
    </row>
    <row r="182" spans="1:8" x14ac:dyDescent="0.45">
      <c r="A182" s="14"/>
      <c r="B182" s="90"/>
      <c r="C182" s="2">
        <v>179</v>
      </c>
      <c r="D182" s="9">
        <v>38363</v>
      </c>
      <c r="E182" s="16">
        <f t="shared" si="2"/>
        <v>1.8268095238095239</v>
      </c>
      <c r="F182" s="2">
        <v>2</v>
      </c>
      <c r="G182" s="2"/>
      <c r="H182" s="26"/>
    </row>
    <row r="183" spans="1:8" x14ac:dyDescent="0.45">
      <c r="A183" s="14"/>
      <c r="B183" s="90"/>
      <c r="C183" s="2">
        <v>180</v>
      </c>
      <c r="D183" s="9">
        <v>41548</v>
      </c>
      <c r="E183" s="16">
        <f t="shared" si="2"/>
        <v>1.9784761904761905</v>
      </c>
      <c r="F183" s="2">
        <v>2</v>
      </c>
      <c r="G183" s="2"/>
      <c r="H183" s="26"/>
    </row>
    <row r="184" spans="1:8" x14ac:dyDescent="0.45">
      <c r="A184" s="14"/>
      <c r="B184" s="90"/>
      <c r="C184" s="2">
        <v>181</v>
      </c>
      <c r="D184" s="9">
        <v>41592</v>
      </c>
      <c r="E184" s="16">
        <f t="shared" si="2"/>
        <v>1.9805714285714286</v>
      </c>
      <c r="F184" s="2">
        <v>2</v>
      </c>
      <c r="G184" s="2"/>
      <c r="H184" s="26"/>
    </row>
    <row r="185" spans="1:8" x14ac:dyDescent="0.45">
      <c r="A185" s="14"/>
      <c r="B185" s="90"/>
      <c r="C185" s="2">
        <v>182</v>
      </c>
      <c r="D185" s="9">
        <v>45082</v>
      </c>
      <c r="E185" s="16">
        <f t="shared" si="2"/>
        <v>2.1467619047619046</v>
      </c>
      <c r="F185" s="2">
        <v>2</v>
      </c>
      <c r="G185" s="2"/>
      <c r="H185" s="26">
        <v>1</v>
      </c>
    </row>
    <row r="186" spans="1:8" x14ac:dyDescent="0.45">
      <c r="A186" s="14"/>
      <c r="B186" s="90"/>
      <c r="C186" s="2">
        <v>183</v>
      </c>
      <c r="D186" s="9">
        <v>44984</v>
      </c>
      <c r="E186" s="16">
        <f t="shared" si="2"/>
        <v>2.1420952380952381</v>
      </c>
      <c r="F186" s="2">
        <v>2</v>
      </c>
      <c r="G186" s="2"/>
      <c r="H186" s="26">
        <v>1</v>
      </c>
    </row>
    <row r="187" spans="1:8" x14ac:dyDescent="0.45">
      <c r="A187" s="14"/>
      <c r="B187" s="90"/>
      <c r="C187" s="2">
        <v>184</v>
      </c>
      <c r="D187" s="9">
        <v>48491</v>
      </c>
      <c r="E187" s="16">
        <f t="shared" si="2"/>
        <v>2.3090952380952383</v>
      </c>
      <c r="F187" s="2">
        <v>2</v>
      </c>
      <c r="G187" s="2"/>
      <c r="H187" s="26">
        <v>1</v>
      </c>
    </row>
    <row r="188" spans="1:8" x14ac:dyDescent="0.45">
      <c r="A188" s="14"/>
      <c r="B188" s="90"/>
      <c r="C188" s="2">
        <v>185</v>
      </c>
      <c r="D188" s="9">
        <v>48535</v>
      </c>
      <c r="E188" s="16">
        <f t="shared" si="2"/>
        <v>2.3111904761904762</v>
      </c>
      <c r="F188" s="2">
        <v>2</v>
      </c>
      <c r="G188" s="2"/>
      <c r="H188" s="26">
        <v>1</v>
      </c>
    </row>
    <row r="189" spans="1:8" x14ac:dyDescent="0.45">
      <c r="A189" s="14"/>
      <c r="B189" s="90"/>
      <c r="C189" s="2">
        <v>186</v>
      </c>
      <c r="D189" s="9">
        <v>52203</v>
      </c>
      <c r="E189" s="16">
        <f t="shared" si="2"/>
        <v>2.4858571428571428</v>
      </c>
      <c r="F189" s="2">
        <v>2</v>
      </c>
      <c r="G189" s="2">
        <v>1</v>
      </c>
      <c r="H189" s="26"/>
    </row>
    <row r="190" spans="1:8" x14ac:dyDescent="0.45">
      <c r="A190" s="14"/>
      <c r="B190" s="90"/>
      <c r="C190" s="2">
        <v>187</v>
      </c>
      <c r="D190" s="9">
        <v>52247</v>
      </c>
      <c r="E190" s="16">
        <f t="shared" si="2"/>
        <v>2.4879523809523811</v>
      </c>
      <c r="F190" s="2">
        <v>2</v>
      </c>
      <c r="G190" s="2">
        <v>1</v>
      </c>
      <c r="H190" s="26"/>
    </row>
    <row r="191" spans="1:8" x14ac:dyDescent="0.45">
      <c r="A191" s="14"/>
      <c r="B191" s="90"/>
      <c r="C191" s="2">
        <v>188</v>
      </c>
      <c r="D191" s="9">
        <v>56075</v>
      </c>
      <c r="E191" s="16">
        <f t="shared" si="2"/>
        <v>2.6702380952380951</v>
      </c>
      <c r="F191" s="2">
        <v>3</v>
      </c>
      <c r="G191" s="2"/>
      <c r="H191" s="26"/>
    </row>
    <row r="192" spans="1:8" x14ac:dyDescent="0.45">
      <c r="A192" s="14"/>
      <c r="B192" s="90"/>
      <c r="C192" s="2">
        <v>189</v>
      </c>
      <c r="D192" s="9">
        <v>56119</v>
      </c>
      <c r="E192" s="16">
        <f t="shared" si="2"/>
        <v>2.6723333333333334</v>
      </c>
      <c r="F192" s="2">
        <v>3</v>
      </c>
      <c r="G192" s="2"/>
      <c r="H192" s="26"/>
    </row>
    <row r="193" spans="1:8" x14ac:dyDescent="0.45">
      <c r="A193" s="14"/>
      <c r="B193" s="90"/>
      <c r="C193" s="2">
        <v>190</v>
      </c>
      <c r="D193" s="9">
        <v>60107</v>
      </c>
      <c r="E193" s="16">
        <f t="shared" si="2"/>
        <v>2.8622380952380952</v>
      </c>
      <c r="F193" s="2">
        <v>3</v>
      </c>
      <c r="G193" s="2"/>
      <c r="H193" s="26"/>
    </row>
    <row r="194" spans="1:8" x14ac:dyDescent="0.45">
      <c r="A194" s="14"/>
      <c r="B194" s="90"/>
      <c r="C194" s="2">
        <v>191</v>
      </c>
      <c r="D194" s="9">
        <v>60151</v>
      </c>
      <c r="E194" s="16">
        <f t="shared" si="2"/>
        <v>2.8643333333333332</v>
      </c>
      <c r="F194" s="2">
        <v>3</v>
      </c>
      <c r="G194" s="2"/>
      <c r="H194" s="26"/>
    </row>
    <row r="195" spans="1:8" x14ac:dyDescent="0.45">
      <c r="A195" s="14"/>
      <c r="B195" s="90"/>
      <c r="C195" s="2">
        <v>192</v>
      </c>
      <c r="D195" s="9">
        <v>64296</v>
      </c>
      <c r="E195" s="16">
        <f t="shared" si="2"/>
        <v>3.0617142857142858</v>
      </c>
      <c r="F195" s="2">
        <v>3</v>
      </c>
      <c r="G195" s="2"/>
      <c r="H195" s="26">
        <v>1</v>
      </c>
    </row>
    <row r="196" spans="1:8" x14ac:dyDescent="0.45">
      <c r="A196" s="14"/>
      <c r="B196" s="90"/>
      <c r="C196" s="2">
        <v>193</v>
      </c>
      <c r="D196" s="9">
        <v>64340</v>
      </c>
      <c r="E196" s="16">
        <f t="shared" si="2"/>
        <v>3.0638095238095238</v>
      </c>
      <c r="F196" s="2">
        <v>3</v>
      </c>
      <c r="G196" s="2"/>
      <c r="H196" s="26">
        <v>1</v>
      </c>
    </row>
    <row r="197" spans="1:8" x14ac:dyDescent="0.45">
      <c r="A197" s="14"/>
      <c r="B197" s="90"/>
      <c r="C197" s="2">
        <v>194</v>
      </c>
      <c r="D197" s="9">
        <v>68644</v>
      </c>
      <c r="E197" s="16">
        <f t="shared" si="2"/>
        <v>3.268761904761905</v>
      </c>
      <c r="F197" s="2">
        <v>3</v>
      </c>
      <c r="G197" s="2"/>
      <c r="H197" s="26">
        <v>1</v>
      </c>
    </row>
    <row r="198" spans="1:8" x14ac:dyDescent="0.45">
      <c r="A198" s="14"/>
      <c r="B198" s="90"/>
      <c r="C198" s="2">
        <v>195</v>
      </c>
      <c r="D198" s="9">
        <v>68688</v>
      </c>
      <c r="E198" s="16">
        <f t="shared" si="2"/>
        <v>3.2708571428571429</v>
      </c>
      <c r="F198" s="2">
        <v>3</v>
      </c>
      <c r="G198" s="2"/>
      <c r="H198" s="26">
        <v>1</v>
      </c>
    </row>
    <row r="199" spans="1:8" x14ac:dyDescent="0.45">
      <c r="A199" s="11"/>
      <c r="B199" s="90"/>
      <c r="C199" s="2">
        <v>196</v>
      </c>
      <c r="D199" s="5">
        <v>73151</v>
      </c>
      <c r="E199" s="16">
        <f t="shared" ref="E199:E247" si="3">D199/$E$2</f>
        <v>3.4833809523809522</v>
      </c>
      <c r="F199" s="2">
        <v>3</v>
      </c>
      <c r="G199" s="2">
        <v>1</v>
      </c>
      <c r="H199" s="26"/>
    </row>
    <row r="200" spans="1:8" x14ac:dyDescent="0.45">
      <c r="A200" s="11"/>
      <c r="B200" s="90"/>
      <c r="C200" s="2">
        <v>197</v>
      </c>
      <c r="D200" s="5">
        <v>73196</v>
      </c>
      <c r="E200" s="16">
        <f t="shared" si="3"/>
        <v>3.4855238095238095</v>
      </c>
      <c r="F200" s="2">
        <v>3</v>
      </c>
      <c r="G200" s="2">
        <v>1</v>
      </c>
      <c r="H200" s="26"/>
    </row>
    <row r="201" spans="1:8" x14ac:dyDescent="0.45">
      <c r="A201" s="11"/>
      <c r="B201" s="90"/>
      <c r="C201" s="2">
        <v>198</v>
      </c>
      <c r="D201" s="5">
        <v>77816</v>
      </c>
      <c r="E201" s="16">
        <f t="shared" si="3"/>
        <v>3.7055238095238097</v>
      </c>
      <c r="F201" s="2">
        <v>4</v>
      </c>
      <c r="G201" s="2"/>
      <c r="H201" s="26"/>
    </row>
    <row r="202" spans="1:8" x14ac:dyDescent="0.45">
      <c r="A202" s="11"/>
      <c r="B202" s="90"/>
      <c r="C202" s="2">
        <v>199</v>
      </c>
      <c r="D202" s="5">
        <v>77860</v>
      </c>
      <c r="E202" s="16">
        <f t="shared" si="3"/>
        <v>3.7076190476190476</v>
      </c>
      <c r="F202" s="2">
        <v>4</v>
      </c>
      <c r="G202" s="2"/>
      <c r="H202" s="26"/>
    </row>
    <row r="203" spans="1:8" x14ac:dyDescent="0.45">
      <c r="A203" s="11"/>
      <c r="B203" s="90"/>
      <c r="C203" s="2">
        <v>200</v>
      </c>
      <c r="D203" s="5">
        <v>82639</v>
      </c>
      <c r="E203" s="16">
        <f t="shared" si="3"/>
        <v>3.9351904761904763</v>
      </c>
      <c r="F203" s="2">
        <v>4</v>
      </c>
      <c r="G203" s="2"/>
      <c r="H203" s="26"/>
    </row>
    <row r="204" spans="1:8" x14ac:dyDescent="0.45">
      <c r="A204" s="11"/>
      <c r="B204" s="90"/>
      <c r="C204" s="2">
        <v>201</v>
      </c>
      <c r="D204" s="5">
        <v>82683</v>
      </c>
      <c r="E204" s="16">
        <f t="shared" si="3"/>
        <v>3.9372857142857143</v>
      </c>
      <c r="F204" s="2">
        <v>4</v>
      </c>
      <c r="G204" s="2"/>
      <c r="H204" s="26"/>
    </row>
    <row r="205" spans="1:8" x14ac:dyDescent="0.45">
      <c r="A205" s="11"/>
      <c r="B205" s="90"/>
      <c r="C205" s="2">
        <v>202</v>
      </c>
      <c r="D205" s="5">
        <v>87620</v>
      </c>
      <c r="E205" s="16">
        <f t="shared" si="3"/>
        <v>4.1723809523809523</v>
      </c>
      <c r="F205" s="2">
        <v>4</v>
      </c>
      <c r="G205" s="2"/>
      <c r="H205" s="26">
        <v>1</v>
      </c>
    </row>
    <row r="206" spans="1:8" x14ac:dyDescent="0.45">
      <c r="A206" s="11"/>
      <c r="B206" s="90"/>
      <c r="C206" s="2">
        <v>203</v>
      </c>
      <c r="D206" s="5">
        <v>87665</v>
      </c>
      <c r="E206" s="16">
        <f t="shared" si="3"/>
        <v>4.1745238095238095</v>
      </c>
      <c r="F206" s="2">
        <v>4</v>
      </c>
      <c r="G206" s="2"/>
      <c r="H206" s="26">
        <v>1</v>
      </c>
    </row>
    <row r="207" spans="1:8" x14ac:dyDescent="0.45">
      <c r="A207" s="11"/>
      <c r="B207" s="90"/>
      <c r="C207" s="2">
        <v>204</v>
      </c>
      <c r="D207" s="5">
        <v>92760</v>
      </c>
      <c r="E207" s="16">
        <f t="shared" si="3"/>
        <v>4.4171428571428573</v>
      </c>
      <c r="F207" s="2">
        <v>4</v>
      </c>
      <c r="G207" s="2">
        <v>1</v>
      </c>
      <c r="H207" s="26"/>
    </row>
    <row r="208" spans="1:8" x14ac:dyDescent="0.45">
      <c r="A208" s="11"/>
      <c r="B208" s="90"/>
      <c r="C208" s="2">
        <v>205</v>
      </c>
      <c r="D208" s="5">
        <v>92805</v>
      </c>
      <c r="E208" s="16">
        <f t="shared" si="3"/>
        <v>4.4192857142857145</v>
      </c>
      <c r="F208" s="2">
        <v>4</v>
      </c>
      <c r="G208" s="2">
        <v>1</v>
      </c>
      <c r="H208" s="26"/>
    </row>
    <row r="209" spans="1:9" x14ac:dyDescent="0.45">
      <c r="A209" s="11"/>
      <c r="B209" s="90"/>
      <c r="C209" s="2">
        <v>206</v>
      </c>
      <c r="D209" s="5">
        <v>98057</v>
      </c>
      <c r="E209" s="16">
        <f t="shared" si="3"/>
        <v>4.6693809523809522</v>
      </c>
      <c r="F209" s="44">
        <v>5</v>
      </c>
      <c r="G209" s="44"/>
      <c r="H209" s="45"/>
    </row>
    <row r="210" spans="1:9" x14ac:dyDescent="0.45">
      <c r="A210" s="11"/>
      <c r="B210" s="90"/>
      <c r="C210" s="2">
        <v>207</v>
      </c>
      <c r="D210" s="5">
        <v>98102</v>
      </c>
      <c r="E210" s="16">
        <f t="shared" si="3"/>
        <v>4.6715238095238094</v>
      </c>
      <c r="F210" s="44">
        <v>5</v>
      </c>
      <c r="G210" s="44"/>
      <c r="H210" s="45"/>
    </row>
    <row r="211" spans="1:9" x14ac:dyDescent="0.45">
      <c r="A211" s="11"/>
      <c r="B211" s="90"/>
      <c r="C211" s="2">
        <v>208</v>
      </c>
      <c r="D211" s="5">
        <v>103515</v>
      </c>
      <c r="E211" s="16">
        <f t="shared" si="3"/>
        <v>4.9292857142857143</v>
      </c>
      <c r="F211" s="44">
        <v>5</v>
      </c>
      <c r="G211" s="44"/>
      <c r="H211" s="45"/>
    </row>
    <row r="212" spans="1:9" x14ac:dyDescent="0.45">
      <c r="A212" s="11"/>
      <c r="B212" s="90"/>
      <c r="C212" s="2">
        <v>209</v>
      </c>
      <c r="D212" s="5">
        <v>103559</v>
      </c>
      <c r="E212" s="16">
        <f t="shared" si="3"/>
        <v>4.9313809523809526</v>
      </c>
      <c r="F212" s="44">
        <v>5</v>
      </c>
      <c r="G212" s="44"/>
      <c r="H212" s="45"/>
      <c r="I212" s="43" t="s">
        <v>293</v>
      </c>
    </row>
    <row r="213" spans="1:9" x14ac:dyDescent="0.45">
      <c r="A213" s="11"/>
      <c r="B213" s="90"/>
      <c r="C213" s="2">
        <v>210</v>
      </c>
      <c r="D213" s="5">
        <v>109130</v>
      </c>
      <c r="E213" s="16">
        <f t="shared" si="3"/>
        <v>5.1966666666666663</v>
      </c>
      <c r="F213" s="44">
        <v>5</v>
      </c>
      <c r="G213" s="44"/>
      <c r="H213" s="45">
        <v>1</v>
      </c>
    </row>
    <row r="214" spans="1:9" x14ac:dyDescent="0.45">
      <c r="A214" s="11"/>
      <c r="B214" s="90"/>
      <c r="C214" s="2">
        <v>211</v>
      </c>
      <c r="D214" s="5">
        <v>109174</v>
      </c>
      <c r="E214" s="16">
        <f t="shared" si="3"/>
        <v>5.1987619047619047</v>
      </c>
      <c r="F214" s="44">
        <v>5</v>
      </c>
      <c r="G214" s="44"/>
      <c r="H214" s="45">
        <v>1</v>
      </c>
    </row>
    <row r="215" spans="1:9" x14ac:dyDescent="0.45">
      <c r="A215" s="13"/>
      <c r="B215" s="90"/>
      <c r="C215" s="2">
        <v>212</v>
      </c>
      <c r="D215" s="8">
        <v>114903</v>
      </c>
      <c r="E215" s="16">
        <f t="shared" si="3"/>
        <v>5.471571428571429</v>
      </c>
      <c r="F215" s="44">
        <v>5</v>
      </c>
      <c r="G215" s="44"/>
      <c r="H215" s="45">
        <v>1</v>
      </c>
    </row>
    <row r="216" spans="1:9" x14ac:dyDescent="0.45">
      <c r="A216" s="11"/>
      <c r="B216" s="90"/>
      <c r="C216" s="2">
        <v>213</v>
      </c>
      <c r="D216" s="5">
        <v>114948</v>
      </c>
      <c r="E216" s="16">
        <f t="shared" si="3"/>
        <v>5.4737142857142853</v>
      </c>
      <c r="F216" s="44">
        <v>5</v>
      </c>
      <c r="G216" s="44">
        <v>1</v>
      </c>
      <c r="H216" s="45">
        <v>1</v>
      </c>
    </row>
    <row r="217" spans="1:9" x14ac:dyDescent="0.45">
      <c r="A217" s="11"/>
      <c r="B217" s="90"/>
      <c r="C217" s="2">
        <v>214</v>
      </c>
      <c r="D217" s="5">
        <v>120520</v>
      </c>
      <c r="E217" s="16">
        <f t="shared" si="3"/>
        <v>5.7390476190476187</v>
      </c>
      <c r="F217" s="44">
        <v>5</v>
      </c>
      <c r="G217" s="44">
        <v>1</v>
      </c>
      <c r="H217" s="45"/>
    </row>
    <row r="218" spans="1:9" x14ac:dyDescent="0.45">
      <c r="A218" s="11"/>
      <c r="B218" s="91" t="s">
        <v>8</v>
      </c>
      <c r="C218" s="2">
        <v>215</v>
      </c>
      <c r="D218" s="5">
        <v>111928</v>
      </c>
      <c r="E218" s="16">
        <f t="shared" si="3"/>
        <v>5.3299047619047615</v>
      </c>
      <c r="F218" s="44">
        <v>5</v>
      </c>
      <c r="G218" s="44"/>
      <c r="H218" s="45">
        <v>1</v>
      </c>
    </row>
    <row r="219" spans="1:9" x14ac:dyDescent="0.45">
      <c r="A219" s="11"/>
      <c r="B219" s="91"/>
      <c r="C219" s="2">
        <v>216</v>
      </c>
      <c r="D219" s="5">
        <v>112639</v>
      </c>
      <c r="E219" s="16">
        <f t="shared" si="3"/>
        <v>5.3637619047619047</v>
      </c>
      <c r="F219" s="44">
        <v>5</v>
      </c>
      <c r="G219" s="44">
        <v>1</v>
      </c>
      <c r="H219" s="45"/>
    </row>
    <row r="220" spans="1:9" x14ac:dyDescent="0.45">
      <c r="A220" s="11"/>
      <c r="B220" s="91"/>
      <c r="C220" s="2">
        <v>217</v>
      </c>
      <c r="D220" s="5">
        <v>103580</v>
      </c>
      <c r="E220" s="16">
        <f t="shared" si="3"/>
        <v>4.9323809523809521</v>
      </c>
      <c r="F220" s="44">
        <v>5</v>
      </c>
      <c r="G220" s="44"/>
      <c r="H220" s="45"/>
    </row>
    <row r="221" spans="1:9" x14ac:dyDescent="0.45">
      <c r="A221" s="11"/>
      <c r="B221" s="91"/>
      <c r="C221" s="2">
        <v>218</v>
      </c>
      <c r="D221" s="5">
        <v>104218</v>
      </c>
      <c r="E221" s="16">
        <f t="shared" si="3"/>
        <v>4.9627619047619049</v>
      </c>
      <c r="F221" s="44">
        <v>5</v>
      </c>
      <c r="G221" s="44"/>
      <c r="H221" s="45"/>
    </row>
    <row r="222" spans="1:9" x14ac:dyDescent="0.45">
      <c r="A222" s="11"/>
      <c r="B222" s="91"/>
      <c r="C222" s="2">
        <v>219</v>
      </c>
      <c r="D222" s="5">
        <v>95327</v>
      </c>
      <c r="E222" s="16">
        <f t="shared" si="3"/>
        <v>4.5393809523809523</v>
      </c>
      <c r="F222" s="2">
        <v>4</v>
      </c>
      <c r="G222" s="2">
        <v>1</v>
      </c>
      <c r="H222" s="26"/>
    </row>
    <row r="223" spans="1:9" x14ac:dyDescent="0.45">
      <c r="A223" s="11"/>
      <c r="B223" s="91"/>
      <c r="C223" s="2">
        <v>220</v>
      </c>
      <c r="D223" s="5">
        <v>95964</v>
      </c>
      <c r="E223" s="16">
        <f t="shared" si="3"/>
        <v>4.5697142857142854</v>
      </c>
      <c r="F223" s="2">
        <v>4</v>
      </c>
      <c r="G223" s="2">
        <v>1</v>
      </c>
      <c r="H223" s="26"/>
    </row>
    <row r="224" spans="1:9" x14ac:dyDescent="0.45">
      <c r="A224" s="11"/>
      <c r="B224" s="91"/>
      <c r="C224" s="2">
        <v>221</v>
      </c>
      <c r="D224" s="5">
        <v>87241</v>
      </c>
      <c r="E224" s="16">
        <f t="shared" si="3"/>
        <v>4.1543333333333337</v>
      </c>
      <c r="F224" s="2">
        <v>4</v>
      </c>
      <c r="G224" s="2"/>
      <c r="H224" s="26">
        <v>1</v>
      </c>
    </row>
    <row r="225" spans="1:8" x14ac:dyDescent="0.45">
      <c r="A225" s="11"/>
      <c r="B225" s="91"/>
      <c r="C225" s="2">
        <v>222</v>
      </c>
      <c r="D225" s="5">
        <v>87878</v>
      </c>
      <c r="E225" s="16">
        <f t="shared" si="3"/>
        <v>4.1846666666666668</v>
      </c>
      <c r="F225" s="2">
        <v>4</v>
      </c>
      <c r="G225" s="2"/>
      <c r="H225" s="26">
        <v>1</v>
      </c>
    </row>
    <row r="226" spans="1:8" x14ac:dyDescent="0.45">
      <c r="A226" s="11"/>
      <c r="B226" s="91"/>
      <c r="C226" s="2">
        <v>223</v>
      </c>
      <c r="D226" s="5">
        <v>79326</v>
      </c>
      <c r="E226" s="16">
        <f t="shared" si="3"/>
        <v>3.7774285714285716</v>
      </c>
      <c r="F226" s="2">
        <v>4</v>
      </c>
      <c r="G226" s="2"/>
      <c r="H226" s="26"/>
    </row>
    <row r="227" spans="1:8" x14ac:dyDescent="0.45">
      <c r="A227" s="11"/>
      <c r="B227" s="91"/>
      <c r="C227" s="2">
        <v>224</v>
      </c>
      <c r="D227" s="5">
        <v>79962</v>
      </c>
      <c r="E227" s="16">
        <f t="shared" si="3"/>
        <v>3.8077142857142858</v>
      </c>
      <c r="F227" s="2">
        <v>4</v>
      </c>
      <c r="G227" s="2"/>
      <c r="H227" s="26"/>
    </row>
    <row r="228" spans="1:8" x14ac:dyDescent="0.45">
      <c r="A228" s="11"/>
      <c r="B228" s="91"/>
      <c r="C228" s="2">
        <v>225</v>
      </c>
      <c r="D228" s="5">
        <v>71580</v>
      </c>
      <c r="E228" s="16">
        <f t="shared" si="3"/>
        <v>3.4085714285714284</v>
      </c>
      <c r="F228" s="2">
        <v>3</v>
      </c>
      <c r="G228" s="2">
        <v>1</v>
      </c>
      <c r="H228" s="26"/>
    </row>
    <row r="229" spans="1:8" x14ac:dyDescent="0.45">
      <c r="A229" s="11"/>
      <c r="B229" s="91"/>
      <c r="C229" s="2">
        <v>226</v>
      </c>
      <c r="D229" s="5">
        <v>72216</v>
      </c>
      <c r="E229" s="16">
        <f t="shared" si="3"/>
        <v>3.4388571428571431</v>
      </c>
      <c r="F229" s="2">
        <v>3</v>
      </c>
      <c r="G229" s="2">
        <v>1</v>
      </c>
      <c r="H229" s="26"/>
    </row>
    <row r="230" spans="1:8" x14ac:dyDescent="0.45">
      <c r="A230" s="11"/>
      <c r="B230" s="91"/>
      <c r="C230" s="2">
        <v>227</v>
      </c>
      <c r="D230" s="5">
        <v>64007</v>
      </c>
      <c r="E230" s="16">
        <f t="shared" si="3"/>
        <v>3.0479523809523807</v>
      </c>
      <c r="F230" s="2">
        <v>3</v>
      </c>
      <c r="G230" s="2"/>
      <c r="H230" s="26">
        <v>1</v>
      </c>
    </row>
    <row r="231" spans="1:8" x14ac:dyDescent="0.45">
      <c r="A231" s="11"/>
      <c r="B231" s="91"/>
      <c r="C231" s="2">
        <v>228</v>
      </c>
      <c r="D231" s="5">
        <v>64641</v>
      </c>
      <c r="E231" s="16">
        <f t="shared" si="3"/>
        <v>3.0781428571428573</v>
      </c>
      <c r="F231" s="2">
        <v>3</v>
      </c>
      <c r="G231" s="2"/>
      <c r="H231" s="26">
        <v>1</v>
      </c>
    </row>
    <row r="232" spans="1:8" x14ac:dyDescent="0.45">
      <c r="A232" s="11"/>
      <c r="B232" s="91"/>
      <c r="C232" s="2">
        <v>229</v>
      </c>
      <c r="D232" s="5">
        <v>56610</v>
      </c>
      <c r="E232" s="16">
        <f t="shared" si="3"/>
        <v>2.6957142857142857</v>
      </c>
      <c r="F232" s="2">
        <v>3</v>
      </c>
      <c r="G232" s="2"/>
      <c r="H232" s="26"/>
    </row>
    <row r="233" spans="1:8" x14ac:dyDescent="0.45">
      <c r="A233" s="11"/>
      <c r="B233" s="91"/>
      <c r="C233" s="2">
        <v>230</v>
      </c>
      <c r="D233" s="5">
        <v>57243</v>
      </c>
      <c r="E233" s="16">
        <f t="shared" si="3"/>
        <v>2.725857142857143</v>
      </c>
      <c r="F233" s="2">
        <v>3</v>
      </c>
      <c r="G233" s="2"/>
      <c r="H233" s="26"/>
    </row>
    <row r="234" spans="1:8" x14ac:dyDescent="0.45">
      <c r="A234" s="11"/>
      <c r="B234" s="91"/>
      <c r="C234" s="2">
        <v>231</v>
      </c>
      <c r="D234" s="5">
        <v>49394</v>
      </c>
      <c r="E234" s="16">
        <f t="shared" si="3"/>
        <v>2.352095238095238</v>
      </c>
      <c r="F234" s="2">
        <v>2</v>
      </c>
      <c r="G234" s="2">
        <v>1</v>
      </c>
      <c r="H234" s="26"/>
    </row>
    <row r="235" spans="1:8" x14ac:dyDescent="0.45">
      <c r="A235" s="11"/>
      <c r="B235" s="91"/>
      <c r="C235" s="2">
        <v>232</v>
      </c>
      <c r="D235" s="5">
        <v>50024</v>
      </c>
      <c r="E235" s="16">
        <f t="shared" si="3"/>
        <v>2.3820952380952383</v>
      </c>
      <c r="F235" s="2">
        <v>2</v>
      </c>
      <c r="G235" s="2">
        <v>1</v>
      </c>
      <c r="H235" s="26"/>
    </row>
    <row r="236" spans="1:8" x14ac:dyDescent="0.45">
      <c r="A236" s="11"/>
      <c r="B236" s="91"/>
      <c r="C236" s="2">
        <v>233</v>
      </c>
      <c r="D236" s="5">
        <v>42370</v>
      </c>
      <c r="E236" s="16">
        <f t="shared" si="3"/>
        <v>2.0176190476190476</v>
      </c>
      <c r="F236" s="2">
        <v>2</v>
      </c>
      <c r="G236" s="2"/>
      <c r="H236" s="26">
        <v>1</v>
      </c>
    </row>
    <row r="237" spans="1:8" x14ac:dyDescent="0.45">
      <c r="A237" s="11"/>
      <c r="B237" s="91"/>
      <c r="C237" s="2">
        <v>234</v>
      </c>
      <c r="D237" s="5">
        <v>42997</v>
      </c>
      <c r="E237" s="16">
        <f t="shared" si="3"/>
        <v>2.0474761904761904</v>
      </c>
      <c r="F237" s="2">
        <v>2</v>
      </c>
      <c r="G237" s="2"/>
      <c r="H237" s="26">
        <v>1</v>
      </c>
    </row>
    <row r="238" spans="1:8" x14ac:dyDescent="0.45">
      <c r="A238" s="11"/>
      <c r="B238" s="91"/>
      <c r="C238" s="2">
        <v>235</v>
      </c>
      <c r="D238" s="5">
        <v>35551</v>
      </c>
      <c r="E238" s="16">
        <f t="shared" si="3"/>
        <v>1.6929047619047619</v>
      </c>
      <c r="F238" s="2">
        <v>2</v>
      </c>
      <c r="G238" s="2"/>
      <c r="H238" s="26"/>
    </row>
    <row r="239" spans="1:8" x14ac:dyDescent="0.45">
      <c r="A239" s="11"/>
      <c r="B239" s="91"/>
      <c r="C239" s="2">
        <v>236</v>
      </c>
      <c r="D239" s="5">
        <v>36172</v>
      </c>
      <c r="E239" s="16">
        <f t="shared" si="3"/>
        <v>1.7224761904761905</v>
      </c>
      <c r="F239" s="2">
        <v>2</v>
      </c>
      <c r="G239" s="2"/>
      <c r="H239" s="26"/>
    </row>
    <row r="240" spans="1:8" x14ac:dyDescent="0.45">
      <c r="A240" s="11"/>
      <c r="B240" s="91"/>
      <c r="C240" s="2">
        <v>237</v>
      </c>
      <c r="D240" s="5">
        <v>28971</v>
      </c>
      <c r="E240" s="16">
        <f t="shared" si="3"/>
        <v>1.3795714285714287</v>
      </c>
      <c r="F240" s="2">
        <v>1</v>
      </c>
      <c r="G240" s="2">
        <v>1</v>
      </c>
      <c r="H240" s="26"/>
    </row>
    <row r="241" spans="1:8" x14ac:dyDescent="0.45">
      <c r="A241" s="11"/>
      <c r="B241" s="91"/>
      <c r="C241" s="2">
        <v>238</v>
      </c>
      <c r="D241" s="5">
        <v>29582</v>
      </c>
      <c r="E241" s="16">
        <f t="shared" si="3"/>
        <v>1.4086666666666667</v>
      </c>
      <c r="F241" s="2">
        <v>1</v>
      </c>
      <c r="G241" s="2">
        <v>1</v>
      </c>
      <c r="H241" s="26"/>
    </row>
    <row r="242" spans="1:8" x14ac:dyDescent="0.45">
      <c r="A242" s="11"/>
      <c r="B242" s="91"/>
      <c r="C242" s="2">
        <v>239</v>
      </c>
      <c r="D242" s="5">
        <v>22682</v>
      </c>
      <c r="E242" s="16">
        <f t="shared" si="3"/>
        <v>1.080095238095238</v>
      </c>
      <c r="F242" s="2">
        <v>1</v>
      </c>
      <c r="G242" s="2"/>
      <c r="H242" s="26">
        <v>1</v>
      </c>
    </row>
    <row r="243" spans="1:8" x14ac:dyDescent="0.45">
      <c r="A243" s="11"/>
      <c r="B243" s="91"/>
      <c r="C243" s="2">
        <v>240</v>
      </c>
      <c r="D243" s="5">
        <v>23381</v>
      </c>
      <c r="E243" s="16">
        <f t="shared" si="3"/>
        <v>1.1133809523809524</v>
      </c>
      <c r="F243" s="2">
        <v>1</v>
      </c>
      <c r="G243" s="2"/>
      <c r="H243" s="26">
        <v>1</v>
      </c>
    </row>
    <row r="244" spans="1:8" x14ac:dyDescent="0.45">
      <c r="A244" s="11"/>
      <c r="B244" s="91"/>
      <c r="C244" s="2">
        <v>241</v>
      </c>
      <c r="D244" s="5">
        <v>11357</v>
      </c>
      <c r="E244" s="16">
        <f t="shared" si="3"/>
        <v>0.54080952380952385</v>
      </c>
      <c r="F244" s="2">
        <v>0</v>
      </c>
      <c r="G244" s="2">
        <v>1</v>
      </c>
      <c r="H244" s="26"/>
    </row>
    <row r="245" spans="1:8" x14ac:dyDescent="0.45">
      <c r="A245" s="11"/>
      <c r="B245" s="91"/>
      <c r="C245" s="2">
        <v>242</v>
      </c>
      <c r="D245" s="5">
        <v>11213</v>
      </c>
      <c r="E245" s="16">
        <f t="shared" si="3"/>
        <v>0.53395238095238096</v>
      </c>
      <c r="F245" s="2">
        <v>0</v>
      </c>
      <c r="G245" s="2">
        <v>1</v>
      </c>
      <c r="H245" s="26"/>
    </row>
    <row r="246" spans="1:8" x14ac:dyDescent="0.45">
      <c r="A246" s="11"/>
      <c r="B246" s="91"/>
      <c r="C246" s="2">
        <v>243</v>
      </c>
      <c r="D246" s="5">
        <v>4237</v>
      </c>
      <c r="E246" s="16">
        <f t="shared" si="3"/>
        <v>0.20176190476190475</v>
      </c>
      <c r="F246" s="2">
        <v>0</v>
      </c>
      <c r="G246" s="2"/>
      <c r="H246" s="26">
        <v>1</v>
      </c>
    </row>
    <row r="247" spans="1:8" ht="14.65" thickBot="1" x14ac:dyDescent="0.5">
      <c r="A247" s="11"/>
      <c r="B247" s="91"/>
      <c r="C247" s="2">
        <v>244</v>
      </c>
      <c r="D247" s="5">
        <v>4091</v>
      </c>
      <c r="E247" s="16">
        <f t="shared" si="3"/>
        <v>0.19480952380952382</v>
      </c>
      <c r="F247" s="18">
        <v>0</v>
      </c>
      <c r="G247" s="18"/>
      <c r="H247" s="29">
        <v>1</v>
      </c>
    </row>
    <row r="248" spans="1:8" ht="14.65" thickBot="1" x14ac:dyDescent="0.5">
      <c r="B248" s="30"/>
      <c r="C248" s="31"/>
      <c r="D248" s="32" t="s">
        <v>9</v>
      </c>
      <c r="E248" s="33"/>
      <c r="F248" s="34">
        <f>SUM(F4:F247)</f>
        <v>499</v>
      </c>
      <c r="G248" s="34">
        <f>SUM(G4:G247)</f>
        <v>74</v>
      </c>
      <c r="H248" s="35">
        <f>SUM(H4:H247)</f>
        <v>96</v>
      </c>
    </row>
  </sheetData>
  <mergeCells count="4">
    <mergeCell ref="B4:B61"/>
    <mergeCell ref="B62:B138"/>
    <mergeCell ref="B141:B217"/>
    <mergeCell ref="B218:B247"/>
  </mergeCell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A129</xm:sqref>
            </x14:sparkline>
            <x14:sparkline>
              <xm:sqref>A130</xm:sqref>
            </x14:sparkline>
            <x14:sparkline>
              <xm:sqref>A131</xm:sqref>
            </x14:sparkline>
            <x14:sparkline>
              <xm:sqref>A132</xm:sqref>
            </x14:sparkline>
            <x14:sparkline>
              <xm:sqref>A133</xm:sqref>
            </x14:sparkline>
            <x14:sparkline>
              <xm:sqref>A134</xm:sqref>
            </x14:sparkline>
            <x14:sparkline>
              <xm:sqref>A135</xm:sqref>
            </x14:sparkline>
            <x14:sparkline>
              <xm:sqref>A136</xm:sqref>
            </x14:sparkline>
            <x14:sparkline>
              <xm:sqref>A137</xm:sqref>
            </x14:sparkline>
            <x14:sparkline>
              <xm:sqref>A138</xm:sqref>
            </x14:sparkline>
            <x14:sparkline>
              <xm:sqref>A139</xm:sqref>
            </x14:sparkline>
            <x14:sparkline>
              <xm:sqref>A140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A200</xm:sqref>
            </x14:sparkline>
            <x14:sparkline>
              <xm:sqref>A201</xm:sqref>
            </x14:sparkline>
            <x14:sparkline>
              <xm:sqref>A202</xm:sqref>
            </x14:sparkline>
            <x14:sparkline>
              <xm:sqref>A203</xm:sqref>
            </x14:sparkline>
            <x14:sparkline>
              <xm:sqref>A204</xm:sqref>
            </x14:sparkline>
            <x14:sparkline>
              <xm:sqref>A205</xm:sqref>
            </x14:sparkline>
            <x14:sparkline>
              <xm:sqref>A206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A207</xm:sqref>
            </x14:sparkline>
            <x14:sparkline>
              <xm:sqref>A208</xm:sqref>
            </x14:sparkline>
            <x14:sparkline>
              <xm:sqref>A209</xm:sqref>
            </x14:sparkline>
            <x14:sparkline>
              <xm:sqref>A210</xm:sqref>
            </x14:sparkline>
            <x14:sparkline>
              <xm:sqref>A211</xm:sqref>
            </x14:sparkline>
            <x14:sparkline>
              <xm:sqref>A212</xm:sqref>
            </x14:sparkline>
            <x14:sparkline>
              <xm:sqref>A213</xm:sqref>
            </x14:sparkline>
            <x14:sparkline>
              <xm:sqref>A214</xm:sqref>
            </x14:sparkline>
            <x14:sparkline>
              <xm:sqref>A215</xm:sqref>
            </x14:sparkline>
            <x14:sparkline>
              <xm:sqref>A216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A186</xm:sqref>
            </x14:sparkline>
            <x14:sparkline>
              <xm:sqref>A187</xm:sqref>
            </x14:sparkline>
            <x14:sparkline>
              <xm:sqref>A188</xm:sqref>
            </x14:sparkline>
            <x14:sparkline>
              <xm:sqref>A189</xm:sqref>
            </x14:sparkline>
            <x14:sparkline>
              <xm:sqref>A190</xm:sqref>
            </x14:sparkline>
            <x14:sparkline>
              <xm:sqref>A191</xm:sqref>
            </x14:sparkline>
            <x14:sparkline>
              <xm:sqref>A192</xm:sqref>
            </x14:sparkline>
            <x14:sparkline>
              <xm:sqref>A193</xm:sqref>
            </x14:sparkline>
            <x14:sparkline>
              <xm:sqref>A194</xm:sqref>
            </x14:sparkline>
            <x14:sparkline>
              <xm:sqref>A195</xm:sqref>
            </x14:sparkline>
            <x14:sparkline>
              <xm:sqref>A196</xm:sqref>
            </x14:sparkline>
            <x14:sparkline>
              <xm:sqref>A197</xm:sqref>
            </x14:sparkline>
            <x14:sparkline>
              <xm:sqref>A198</xm:sqref>
            </x14:sparkline>
            <x14:sparkline>
              <xm:f>'0.35m nodes'!D180:D180</xm:f>
              <xm:sqref>A199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A180</xm:sqref>
            </x14:sparkline>
            <x14:sparkline>
              <xm:sqref>A181</xm:sqref>
            </x14:sparkline>
            <x14:sparkline>
              <xm:sqref>A182</xm:sqref>
            </x14:sparkline>
            <x14:sparkline>
              <xm:sqref>A183</xm:sqref>
            </x14:sparkline>
            <x14:sparkline>
              <xm:sqref>A184</xm:sqref>
            </x14:sparkline>
            <x14:sparkline>
              <xm:sqref>A185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A122</xm:sqref>
            </x14:sparkline>
            <x14:sparkline>
              <xm:sqref>A123</xm:sqref>
            </x14:sparkline>
            <x14:sparkline>
              <xm:sqref>A124</xm:sqref>
            </x14:sparkline>
            <x14:sparkline>
              <xm:sqref>A125</xm:sqref>
            </x14:sparkline>
            <x14:sparkline>
              <xm:sqref>A126</xm:sqref>
            </x14:sparkline>
            <x14:sparkline>
              <xm:sqref>A127</xm:sqref>
            </x14:sparkline>
            <x14:sparkline>
              <xm:sqref>A128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'0.35m nodes'!D160:D160</xm:f>
              <xm:sqref>A179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A108</xm:sqref>
            </x14:sparkline>
            <x14:sparkline>
              <xm:sqref>A109</xm:sqref>
            </x14:sparkline>
            <x14:sparkline>
              <xm:sqref>A110</xm:sqref>
            </x14:sparkline>
            <x14:sparkline>
              <xm:sqref>A111</xm:sqref>
            </x14:sparkline>
            <x14:sparkline>
              <xm:sqref>A112</xm:sqref>
            </x14:sparkline>
            <x14:sparkline>
              <xm:sqref>A113</xm:sqref>
            </x14:sparkline>
            <x14:sparkline>
              <xm:sqref>A114</xm:sqref>
            </x14:sparkline>
            <x14:sparkline>
              <xm:sqref>A115</xm:sqref>
            </x14:sparkline>
            <x14:sparkline>
              <xm:sqref>A116</xm:sqref>
            </x14:sparkline>
            <x14:sparkline>
              <xm:sqref>A117</xm:sqref>
            </x14:sparkline>
            <x14:sparkline>
              <xm:sqref>A118</xm:sqref>
            </x14:sparkline>
            <x14:sparkline>
              <xm:sqref>A119</xm:sqref>
            </x14:sparkline>
            <x14:sparkline>
              <xm:sqref>A120</xm:sqref>
            </x14:sparkline>
            <x14:sparkline>
              <xm:f>'0.35m nodes'!D102:D102</xm:f>
              <xm:sqref>A121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A102</xm:sqref>
            </x14:sparkline>
            <x14:sparkline>
              <xm:sqref>A103</xm:sqref>
            </x14:sparkline>
            <x14:sparkline>
              <xm:sqref>A104</xm:sqref>
            </x14:sparkline>
            <x14:sparkline>
              <xm:sqref>A105</xm:sqref>
            </x14:sparkline>
            <x14:sparkline>
              <xm:sqref>A106</xm:sqref>
            </x14:sparkline>
            <x14:sparkline>
              <xm:sqref>A107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'0.35m nodes'!D82:D82</xm:f>
              <xm:sqref>A101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'0.35m nodes'!G82:G82</xm:f>
              <xm:sqref>D101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'0.35m nodes'!B103:B103</xm:f>
              <xm:sqref>D102</xm:sqref>
            </x14:sparkline>
            <x14:sparkline>
              <xm:f>'0.35m nodes'!B104:B104</xm:f>
              <xm:sqref>D103</xm:sqref>
            </x14:sparkline>
            <x14:sparkline>
              <xm:f>'0.35m nodes'!B105:B105</xm:f>
              <xm:sqref>D104</xm:sqref>
            </x14:sparkline>
            <x14:sparkline>
              <xm:f>'0.35m nodes'!B106:B106</xm:f>
              <xm:sqref>D105</xm:sqref>
            </x14:sparkline>
            <x14:sparkline>
              <xm:f>'0.35m nodes'!B107:B107</xm:f>
              <xm:sqref>D106</xm:sqref>
            </x14:sparkline>
            <x14:sparkline>
              <xm:f>'0.35m nodes'!B108:B108</xm:f>
              <xm:sqref>D107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'0.35m nodes'!B109:B109</xm:f>
              <xm:sqref>D108</xm:sqref>
            </x14:sparkline>
            <x14:sparkline>
              <xm:f>'0.35m nodes'!B110:B110</xm:f>
              <xm:sqref>D109</xm:sqref>
            </x14:sparkline>
            <x14:sparkline>
              <xm:f>'0.35m nodes'!B111:B111</xm:f>
              <xm:sqref>D110</xm:sqref>
            </x14:sparkline>
            <x14:sparkline>
              <xm:f>'0.35m nodes'!B112:B112</xm:f>
              <xm:sqref>D111</xm:sqref>
            </x14:sparkline>
            <x14:sparkline>
              <xm:f>'0.35m nodes'!B113:B113</xm:f>
              <xm:sqref>D112</xm:sqref>
            </x14:sparkline>
            <x14:sparkline>
              <xm:f>'0.35m nodes'!B114:B114</xm:f>
              <xm:sqref>D113</xm:sqref>
            </x14:sparkline>
            <x14:sparkline>
              <xm:f>'0.35m nodes'!B115:B115</xm:f>
              <xm:sqref>D114</xm:sqref>
            </x14:sparkline>
            <x14:sparkline>
              <xm:f>'0.35m nodes'!B116:B116</xm:f>
              <xm:sqref>D115</xm:sqref>
            </x14:sparkline>
            <x14:sparkline>
              <xm:f>'0.35m nodes'!B117:B117</xm:f>
              <xm:sqref>D116</xm:sqref>
            </x14:sparkline>
            <x14:sparkline>
              <xm:f>'0.35m nodes'!B118:B118</xm:f>
              <xm:sqref>D117</xm:sqref>
            </x14:sparkline>
            <x14:sparkline>
              <xm:f>'0.35m nodes'!B119:B119</xm:f>
              <xm:sqref>D118</xm:sqref>
            </x14:sparkline>
            <x14:sparkline>
              <xm:f>'0.35m nodes'!B120:B120</xm:f>
              <xm:sqref>D119</xm:sqref>
            </x14:sparkline>
            <x14:sparkline>
              <xm:f>'0.35m nodes'!B121:B121</xm:f>
              <xm:sqref>D120</xm:sqref>
            </x14:sparkline>
            <x14:sparkline>
              <xm:f>'0.35m nodes'!G102:G102</xm:f>
              <xm:sqref>D121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'0.35m nodes'!G160:G160</xm:f>
              <xm:sqref>D179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'0.35m nodes'!B123:B123</xm:f>
              <xm:sqref>D122</xm:sqref>
            </x14:sparkline>
            <x14:sparkline>
              <xm:f>'0.35m nodes'!B124:B124</xm:f>
              <xm:sqref>D123</xm:sqref>
            </x14:sparkline>
            <x14:sparkline>
              <xm:f>'0.35m nodes'!B125:B125</xm:f>
              <xm:sqref>D124</xm:sqref>
            </x14:sparkline>
            <x14:sparkline>
              <xm:f>'0.35m nodes'!B126:B126</xm:f>
              <xm:sqref>D125</xm:sqref>
            </x14:sparkline>
            <x14:sparkline>
              <xm:f>'0.35m nodes'!B127:B127</xm:f>
              <xm:sqref>D126</xm:sqref>
            </x14:sparkline>
            <x14:sparkline>
              <xm:f>'0.35m nodes'!B128:B128</xm:f>
              <xm:sqref>D127</xm:sqref>
            </x14:sparkline>
            <x14:sparkline>
              <xm:f>'0.35m nodes'!B129:B129</xm:f>
              <xm:sqref>D128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'0.35m nodes'!B181:B181</xm:f>
              <xm:sqref>D180</xm:sqref>
            </x14:sparkline>
            <x14:sparkline>
              <xm:f>'0.35m nodes'!B182:B182</xm:f>
              <xm:sqref>D181</xm:sqref>
            </x14:sparkline>
            <x14:sparkline>
              <xm:f>'0.35m nodes'!B183:B183</xm:f>
              <xm:sqref>D182</xm:sqref>
            </x14:sparkline>
            <x14:sparkline>
              <xm:f>'0.35m nodes'!B184:B184</xm:f>
              <xm:sqref>D183</xm:sqref>
            </x14:sparkline>
            <x14:sparkline>
              <xm:f>'0.35m nodes'!B185:B185</xm:f>
              <xm:sqref>D184</xm:sqref>
            </x14:sparkline>
            <x14:sparkline>
              <xm:f>'0.35m nodes'!B186:B186</xm:f>
              <xm:sqref>D185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'0.35m nodes'!B187:B187</xm:f>
              <xm:sqref>D186</xm:sqref>
            </x14:sparkline>
            <x14:sparkline>
              <xm:f>'0.35m nodes'!B188:B188</xm:f>
              <xm:sqref>D187</xm:sqref>
            </x14:sparkline>
            <x14:sparkline>
              <xm:f>'0.35m nodes'!B189:B189</xm:f>
              <xm:sqref>D188</xm:sqref>
            </x14:sparkline>
            <x14:sparkline>
              <xm:f>'0.35m nodes'!B190:B190</xm:f>
              <xm:sqref>D189</xm:sqref>
            </x14:sparkline>
            <x14:sparkline>
              <xm:f>'0.35m nodes'!B191:B191</xm:f>
              <xm:sqref>D190</xm:sqref>
            </x14:sparkline>
            <x14:sparkline>
              <xm:f>'0.35m nodes'!B192:B192</xm:f>
              <xm:sqref>D191</xm:sqref>
            </x14:sparkline>
            <x14:sparkline>
              <xm:f>'0.35m nodes'!B193:B193</xm:f>
              <xm:sqref>D192</xm:sqref>
            </x14:sparkline>
            <x14:sparkline>
              <xm:f>'0.35m nodes'!B194:B194</xm:f>
              <xm:sqref>D193</xm:sqref>
            </x14:sparkline>
            <x14:sparkline>
              <xm:f>'0.35m nodes'!B195:B195</xm:f>
              <xm:sqref>D194</xm:sqref>
            </x14:sparkline>
            <x14:sparkline>
              <xm:f>'0.35m nodes'!B196:B196</xm:f>
              <xm:sqref>D195</xm:sqref>
            </x14:sparkline>
            <x14:sparkline>
              <xm:f>'0.35m nodes'!B197:B197</xm:f>
              <xm:sqref>D196</xm:sqref>
            </x14:sparkline>
            <x14:sparkline>
              <xm:f>'0.35m nodes'!B198:B198</xm:f>
              <xm:sqref>D197</xm:sqref>
            </x14:sparkline>
            <x14:sparkline>
              <xm:f>'0.35m nodes'!B199:B199</xm:f>
              <xm:sqref>D198</xm:sqref>
            </x14:sparkline>
            <x14:sparkline>
              <xm:f>'0.35m nodes'!G180:G180</xm:f>
              <xm:sqref>D199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'0.35m nodes'!B208:B208</xm:f>
              <xm:sqref>D207</xm:sqref>
            </x14:sparkline>
            <x14:sparkline>
              <xm:f>'0.35m nodes'!B209:B209</xm:f>
              <xm:sqref>D208</xm:sqref>
            </x14:sparkline>
            <x14:sparkline>
              <xm:f>'0.35m nodes'!B210:B210</xm:f>
              <xm:sqref>D209</xm:sqref>
            </x14:sparkline>
            <x14:sparkline>
              <xm:f>'0.35m nodes'!B211:B211</xm:f>
              <xm:sqref>D210</xm:sqref>
            </x14:sparkline>
            <x14:sparkline>
              <xm:f>'0.35m nodes'!B212:B212</xm:f>
              <xm:sqref>D211</xm:sqref>
            </x14:sparkline>
            <x14:sparkline>
              <xm:f>'0.35m nodes'!B213:B213</xm:f>
              <xm:sqref>D212</xm:sqref>
            </x14:sparkline>
            <x14:sparkline>
              <xm:f>'0.35m nodes'!B214:B214</xm:f>
              <xm:sqref>D213</xm:sqref>
            </x14:sparkline>
            <x14:sparkline>
              <xm:f>'0.35m nodes'!B215:B215</xm:f>
              <xm:sqref>D214</xm:sqref>
            </x14:sparkline>
            <x14:sparkline>
              <xm:f>'0.35m nodes'!B216:B216</xm:f>
              <xm:sqref>D215</xm:sqref>
            </x14:sparkline>
            <x14:sparkline>
              <xm:f>'0.35m nodes'!B217:B217</xm:f>
              <xm:sqref>D216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'0.35m nodes'!B201:B201</xm:f>
              <xm:sqref>D200</xm:sqref>
            </x14:sparkline>
            <x14:sparkline>
              <xm:f>'0.35m nodes'!B202:B202</xm:f>
              <xm:sqref>D201</xm:sqref>
            </x14:sparkline>
            <x14:sparkline>
              <xm:f>'0.35m nodes'!B203:B203</xm:f>
              <xm:sqref>D202</xm:sqref>
            </x14:sparkline>
            <x14:sparkline>
              <xm:f>'0.35m nodes'!B204:B204</xm:f>
              <xm:sqref>D203</xm:sqref>
            </x14:sparkline>
            <x14:sparkline>
              <xm:f>'0.35m nodes'!B205:B205</xm:f>
              <xm:sqref>D204</xm:sqref>
            </x14:sparkline>
            <x14:sparkline>
              <xm:f>'0.35m nodes'!B206:B206</xm:f>
              <xm:sqref>D205</xm:sqref>
            </x14:sparkline>
            <x14:sparkline>
              <xm:f>'0.35m nodes'!B207:B207</xm:f>
              <xm:sqref>D206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'0.35m nodes'!B130:B130</xm:f>
              <xm:sqref>D129</xm:sqref>
            </x14:sparkline>
            <x14:sparkline>
              <xm:f>'0.35m nodes'!B131:B131</xm:f>
              <xm:sqref>D130</xm:sqref>
            </x14:sparkline>
            <x14:sparkline>
              <xm:f>'0.35m nodes'!B132:B132</xm:f>
              <xm:sqref>D131</xm:sqref>
            </x14:sparkline>
            <x14:sparkline>
              <xm:f>'0.35m nodes'!B133:B133</xm:f>
              <xm:sqref>D132</xm:sqref>
            </x14:sparkline>
            <x14:sparkline>
              <xm:f>'0.35m nodes'!B134:B134</xm:f>
              <xm:sqref>D133</xm:sqref>
            </x14:sparkline>
            <x14:sparkline>
              <xm:f>'0.35m nodes'!B135:B135</xm:f>
              <xm:sqref>D134</xm:sqref>
            </x14:sparkline>
            <x14:sparkline>
              <xm:f>'0.35m nodes'!B136:B136</xm:f>
              <xm:sqref>D135</xm:sqref>
            </x14:sparkline>
            <x14:sparkline>
              <xm:f>'0.35m nodes'!B137:B137</xm:f>
              <xm:sqref>D136</xm:sqref>
            </x14:sparkline>
            <x14:sparkline>
              <xm:f>'0.35m nodes'!B138:B138</xm:f>
              <xm:sqref>D137</xm:sqref>
            </x14:sparkline>
            <x14:sparkline>
              <xm:sqref>D138</xm:sqref>
            </x14:sparkline>
            <x14:sparkline>
              <xm:sqref>D139</xm:sqref>
            </x14:sparkline>
            <x14:sparkline>
              <xm:sqref>D140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1"/>
  <sheetViews>
    <sheetView tabSelected="1" workbookViewId="0">
      <selection activeCell="Q247" sqref="Q247"/>
    </sheetView>
  </sheetViews>
  <sheetFormatPr defaultRowHeight="14.25" x14ac:dyDescent="0.45"/>
  <cols>
    <col min="1" max="1" width="7.06640625" style="10" customWidth="1"/>
    <col min="2" max="2" width="4" customWidth="1"/>
    <col min="3" max="3" width="5" style="1" customWidth="1"/>
    <col min="4" max="4" width="10.86328125" bestFit="1" customWidth="1"/>
    <col min="5" max="5" width="9.06640625" style="17"/>
    <col min="11" max="13" width="9.06640625" style="46"/>
  </cols>
  <sheetData>
    <row r="1" spans="1:13" ht="14.65" thickBot="1" x14ac:dyDescent="0.5"/>
    <row r="2" spans="1:13" x14ac:dyDescent="0.45">
      <c r="B2" s="19"/>
      <c r="C2" s="20"/>
      <c r="D2" s="21"/>
      <c r="E2" s="22">
        <v>24000</v>
      </c>
      <c r="F2" s="52" t="s">
        <v>10</v>
      </c>
      <c r="G2" s="53" t="s">
        <v>11</v>
      </c>
      <c r="H2" s="54" t="s">
        <v>12</v>
      </c>
      <c r="I2" s="53" t="s">
        <v>294</v>
      </c>
      <c r="J2" s="53" t="s">
        <v>295</v>
      </c>
      <c r="K2" s="131" t="s">
        <v>297</v>
      </c>
      <c r="L2" s="132" t="s">
        <v>298</v>
      </c>
      <c r="M2" s="133" t="s">
        <v>296</v>
      </c>
    </row>
    <row r="3" spans="1:13" ht="14.65" thickBot="1" x14ac:dyDescent="0.5">
      <c r="B3" s="30"/>
      <c r="C3" s="134" t="s">
        <v>3</v>
      </c>
      <c r="D3" s="32" t="s">
        <v>4</v>
      </c>
      <c r="E3" s="135"/>
      <c r="F3" s="18"/>
      <c r="G3" s="18"/>
      <c r="H3" s="49"/>
      <c r="I3" s="18"/>
      <c r="J3" s="18"/>
      <c r="K3" s="62"/>
      <c r="L3" s="62"/>
      <c r="M3" s="63"/>
    </row>
    <row r="4" spans="1:13" x14ac:dyDescent="0.45">
      <c r="A4" s="11"/>
      <c r="B4" s="128" t="s">
        <v>5</v>
      </c>
      <c r="C4" s="129">
        <v>1</v>
      </c>
      <c r="D4" s="112">
        <v>1290</v>
      </c>
      <c r="E4" s="56">
        <f>D4/$E$2</f>
        <v>5.3749999999999999E-2</v>
      </c>
      <c r="F4" s="55" t="s">
        <v>299</v>
      </c>
      <c r="G4" s="55"/>
      <c r="H4" s="57">
        <v>1</v>
      </c>
      <c r="I4" s="55">
        <v>1</v>
      </c>
      <c r="J4" s="55"/>
      <c r="K4" s="102">
        <v>1</v>
      </c>
      <c r="L4" s="103">
        <f>SUM(F4:J7)</f>
        <v>8</v>
      </c>
      <c r="M4" s="130">
        <v>0</v>
      </c>
    </row>
    <row r="5" spans="1:13" x14ac:dyDescent="0.45">
      <c r="A5" s="11"/>
      <c r="B5" s="109"/>
      <c r="C5" s="25">
        <v>2</v>
      </c>
      <c r="D5" s="5">
        <v>1337</v>
      </c>
      <c r="E5" s="16">
        <f t="shared" ref="E5:E67" si="0">D5/$E$2</f>
        <v>5.5708333333333332E-2</v>
      </c>
      <c r="F5" s="2">
        <v>0</v>
      </c>
      <c r="G5" s="2"/>
      <c r="H5" s="48">
        <v>1</v>
      </c>
      <c r="I5" s="2"/>
      <c r="J5" s="2">
        <v>1</v>
      </c>
      <c r="K5" s="93"/>
      <c r="L5" s="92"/>
      <c r="M5" s="106"/>
    </row>
    <row r="6" spans="1:13" x14ac:dyDescent="0.45">
      <c r="A6" s="11"/>
      <c r="B6" s="109"/>
      <c r="C6" s="25">
        <v>3</v>
      </c>
      <c r="D6" s="5">
        <v>3550</v>
      </c>
      <c r="E6" s="16">
        <f t="shared" si="0"/>
        <v>0.14791666666666667</v>
      </c>
      <c r="F6" s="2">
        <v>0</v>
      </c>
      <c r="G6" s="2"/>
      <c r="H6" s="48">
        <v>1</v>
      </c>
      <c r="I6" s="2">
        <v>1</v>
      </c>
      <c r="J6" s="2"/>
      <c r="K6" s="93"/>
      <c r="L6" s="92"/>
      <c r="M6" s="106"/>
    </row>
    <row r="7" spans="1:13" ht="14.65" thickBot="1" x14ac:dyDescent="0.5">
      <c r="A7" s="11"/>
      <c r="B7" s="109"/>
      <c r="C7" s="30">
        <v>4</v>
      </c>
      <c r="D7" s="60">
        <v>3598</v>
      </c>
      <c r="E7" s="61">
        <f t="shared" si="0"/>
        <v>0.14991666666666667</v>
      </c>
      <c r="F7" s="18">
        <v>0</v>
      </c>
      <c r="G7" s="18"/>
      <c r="H7" s="49">
        <v>1</v>
      </c>
      <c r="I7" s="18"/>
      <c r="J7" s="18">
        <v>1</v>
      </c>
      <c r="K7" s="101"/>
      <c r="L7" s="95"/>
      <c r="M7" s="99"/>
    </row>
    <row r="8" spans="1:13" x14ac:dyDescent="0.45">
      <c r="A8" s="11"/>
      <c r="B8" s="109"/>
      <c r="C8" s="19">
        <v>5</v>
      </c>
      <c r="D8" s="58">
        <v>6027</v>
      </c>
      <c r="E8" s="59">
        <f t="shared" si="0"/>
        <v>0.25112499999999999</v>
      </c>
      <c r="F8" s="21">
        <v>0</v>
      </c>
      <c r="G8" s="64"/>
      <c r="H8" s="47">
        <v>1</v>
      </c>
      <c r="I8" s="21">
        <v>1</v>
      </c>
      <c r="J8" s="21"/>
      <c r="K8" s="100">
        <v>2</v>
      </c>
      <c r="L8" s="94">
        <f>SUM(F8:J11)</f>
        <v>8</v>
      </c>
      <c r="M8" s="98">
        <v>0</v>
      </c>
    </row>
    <row r="9" spans="1:13" x14ac:dyDescent="0.45">
      <c r="A9" s="11"/>
      <c r="B9" s="109"/>
      <c r="C9" s="25">
        <v>6</v>
      </c>
      <c r="D9" s="5">
        <v>6075</v>
      </c>
      <c r="E9" s="16">
        <f t="shared" si="0"/>
        <v>0.25312499999999999</v>
      </c>
      <c r="F9" s="2">
        <v>0</v>
      </c>
      <c r="G9" s="2"/>
      <c r="H9" s="48">
        <v>1</v>
      </c>
      <c r="I9" s="2"/>
      <c r="J9" s="2">
        <v>1</v>
      </c>
      <c r="K9" s="93"/>
      <c r="L9" s="92"/>
      <c r="M9" s="106"/>
    </row>
    <row r="10" spans="1:13" x14ac:dyDescent="0.45">
      <c r="A10" s="11"/>
      <c r="B10" s="109"/>
      <c r="C10" s="25">
        <v>7</v>
      </c>
      <c r="D10" s="5">
        <v>8457</v>
      </c>
      <c r="E10" s="16">
        <f t="shared" si="0"/>
        <v>0.35237499999999999</v>
      </c>
      <c r="F10" s="2">
        <v>0</v>
      </c>
      <c r="G10" s="2">
        <v>1</v>
      </c>
      <c r="H10" s="48"/>
      <c r="I10" s="2">
        <v>1</v>
      </c>
      <c r="J10" s="2"/>
      <c r="K10" s="93"/>
      <c r="L10" s="92"/>
      <c r="M10" s="106"/>
    </row>
    <row r="11" spans="1:13" ht="14.65" thickBot="1" x14ac:dyDescent="0.5">
      <c r="A11" s="11"/>
      <c r="B11" s="109"/>
      <c r="C11" s="30">
        <v>8</v>
      </c>
      <c r="D11" s="60">
        <v>8560</v>
      </c>
      <c r="E11" s="61">
        <f t="shared" si="0"/>
        <v>0.35666666666666669</v>
      </c>
      <c r="F11" s="18">
        <v>0</v>
      </c>
      <c r="G11" s="18">
        <v>1</v>
      </c>
      <c r="H11" s="49"/>
      <c r="I11" s="18"/>
      <c r="J11" s="18">
        <v>1</v>
      </c>
      <c r="K11" s="101"/>
      <c r="L11" s="95"/>
      <c r="M11" s="99"/>
    </row>
    <row r="12" spans="1:13" x14ac:dyDescent="0.45">
      <c r="A12" s="12"/>
      <c r="B12" s="109"/>
      <c r="C12" s="19">
        <v>9</v>
      </c>
      <c r="D12" s="65">
        <v>11466</v>
      </c>
      <c r="E12" s="59">
        <f t="shared" si="0"/>
        <v>0.47775000000000001</v>
      </c>
      <c r="F12" s="21">
        <v>0</v>
      </c>
      <c r="G12" s="21">
        <v>1</v>
      </c>
      <c r="H12" s="47"/>
      <c r="I12" s="21">
        <v>1</v>
      </c>
      <c r="J12" s="21"/>
      <c r="K12" s="100">
        <v>3</v>
      </c>
      <c r="L12" s="94">
        <f>SUM(F12:J15)</f>
        <v>8</v>
      </c>
      <c r="M12" s="98">
        <v>0</v>
      </c>
    </row>
    <row r="13" spans="1:13" x14ac:dyDescent="0.45">
      <c r="A13" s="12"/>
      <c r="B13" s="109"/>
      <c r="C13" s="25">
        <v>10</v>
      </c>
      <c r="D13" s="7">
        <v>11217</v>
      </c>
      <c r="E13" s="16">
        <f t="shared" si="0"/>
        <v>0.46737499999999998</v>
      </c>
      <c r="F13" s="2">
        <v>0</v>
      </c>
      <c r="G13" s="2">
        <v>1</v>
      </c>
      <c r="H13" s="48"/>
      <c r="I13" s="2"/>
      <c r="J13" s="2">
        <v>1</v>
      </c>
      <c r="K13" s="93"/>
      <c r="L13" s="92"/>
      <c r="M13" s="106"/>
    </row>
    <row r="14" spans="1:13" x14ac:dyDescent="0.45">
      <c r="A14" s="12"/>
      <c r="B14" s="109"/>
      <c r="C14" s="25">
        <v>11</v>
      </c>
      <c r="D14" s="7">
        <v>14528</v>
      </c>
      <c r="E14" s="16">
        <f t="shared" si="0"/>
        <v>0.60533333333333328</v>
      </c>
      <c r="F14" s="2">
        <v>0</v>
      </c>
      <c r="G14" s="2">
        <v>1</v>
      </c>
      <c r="H14" s="48"/>
      <c r="I14" s="2">
        <v>1</v>
      </c>
      <c r="J14" s="2"/>
      <c r="K14" s="93"/>
      <c r="L14" s="92"/>
      <c r="M14" s="106"/>
    </row>
    <row r="15" spans="1:13" ht="14.65" thickBot="1" x14ac:dyDescent="0.5">
      <c r="A15" s="12"/>
      <c r="B15" s="109"/>
      <c r="C15" s="30">
        <v>12</v>
      </c>
      <c r="D15" s="66">
        <v>14142</v>
      </c>
      <c r="E15" s="61">
        <f t="shared" si="0"/>
        <v>0.58925000000000005</v>
      </c>
      <c r="F15" s="18">
        <v>0</v>
      </c>
      <c r="G15" s="18">
        <v>1</v>
      </c>
      <c r="H15" s="49"/>
      <c r="I15" s="18"/>
      <c r="J15" s="18">
        <v>1</v>
      </c>
      <c r="K15" s="101"/>
      <c r="L15" s="95"/>
      <c r="M15" s="99"/>
    </row>
    <row r="16" spans="1:13" x14ac:dyDescent="0.45">
      <c r="A16" s="12"/>
      <c r="B16" s="109"/>
      <c r="C16" s="19">
        <v>13</v>
      </c>
      <c r="D16" s="65">
        <v>18166</v>
      </c>
      <c r="E16" s="59">
        <f t="shared" si="0"/>
        <v>0.75691666666666668</v>
      </c>
      <c r="F16" s="21">
        <v>1</v>
      </c>
      <c r="G16" s="21"/>
      <c r="H16" s="47"/>
      <c r="I16" s="21">
        <v>1</v>
      </c>
      <c r="J16" s="21"/>
      <c r="K16" s="100">
        <v>4</v>
      </c>
      <c r="L16" s="94">
        <f>SUM(F16:J19)</f>
        <v>8</v>
      </c>
      <c r="M16" s="98">
        <v>0</v>
      </c>
    </row>
    <row r="17" spans="1:13" x14ac:dyDescent="0.45">
      <c r="A17" s="12"/>
      <c r="B17" s="109"/>
      <c r="C17" s="25">
        <v>14</v>
      </c>
      <c r="D17" s="7">
        <v>17531</v>
      </c>
      <c r="E17" s="16">
        <f t="shared" si="0"/>
        <v>0.73045833333333332</v>
      </c>
      <c r="F17" s="2">
        <v>1</v>
      </c>
      <c r="G17" s="2"/>
      <c r="H17" s="48"/>
      <c r="I17" s="2"/>
      <c r="J17" s="2">
        <v>1</v>
      </c>
      <c r="K17" s="93"/>
      <c r="L17" s="92"/>
      <c r="M17" s="106"/>
    </row>
    <row r="18" spans="1:13" x14ac:dyDescent="0.45">
      <c r="A18" s="12"/>
      <c r="B18" s="109"/>
      <c r="C18" s="25">
        <v>15</v>
      </c>
      <c r="D18" s="7">
        <v>20801</v>
      </c>
      <c r="E18" s="16">
        <f t="shared" si="0"/>
        <v>0.8667083333333333</v>
      </c>
      <c r="F18" s="2">
        <v>1</v>
      </c>
      <c r="G18" s="2"/>
      <c r="H18" s="48"/>
      <c r="I18" s="2">
        <v>1</v>
      </c>
      <c r="J18" s="2"/>
      <c r="K18" s="93"/>
      <c r="L18" s="92"/>
      <c r="M18" s="106"/>
    </row>
    <row r="19" spans="1:13" ht="14.65" thickBot="1" x14ac:dyDescent="0.5">
      <c r="A19" s="12"/>
      <c r="B19" s="109"/>
      <c r="C19" s="30">
        <v>16</v>
      </c>
      <c r="D19" s="66">
        <v>20080</v>
      </c>
      <c r="E19" s="61">
        <f t="shared" si="0"/>
        <v>0.83666666666666667</v>
      </c>
      <c r="F19" s="18">
        <v>1</v>
      </c>
      <c r="G19" s="18"/>
      <c r="H19" s="49"/>
      <c r="I19" s="18"/>
      <c r="J19" s="18">
        <v>1</v>
      </c>
      <c r="K19" s="101"/>
      <c r="L19" s="95"/>
      <c r="M19" s="99"/>
    </row>
    <row r="20" spans="1:13" x14ac:dyDescent="0.45">
      <c r="A20" s="11"/>
      <c r="B20" s="109"/>
      <c r="C20" s="19">
        <v>17</v>
      </c>
      <c r="D20" s="58">
        <v>23921</v>
      </c>
      <c r="E20" s="59">
        <f t="shared" si="0"/>
        <v>0.99670833333333331</v>
      </c>
      <c r="F20" s="21">
        <v>1</v>
      </c>
      <c r="G20" s="21"/>
      <c r="H20" s="47"/>
      <c r="I20" s="21">
        <v>1</v>
      </c>
      <c r="J20" s="21"/>
      <c r="K20" s="100">
        <v>5</v>
      </c>
      <c r="L20" s="94">
        <f>SUM(F20:J22)</f>
        <v>7</v>
      </c>
      <c r="M20" s="98">
        <v>1</v>
      </c>
    </row>
    <row r="21" spans="1:13" x14ac:dyDescent="0.45">
      <c r="A21" s="11"/>
      <c r="B21" s="109"/>
      <c r="C21" s="25">
        <v>18</v>
      </c>
      <c r="D21" s="5">
        <v>23418</v>
      </c>
      <c r="E21" s="16">
        <f t="shared" si="0"/>
        <v>0.97575000000000001</v>
      </c>
      <c r="F21" s="2">
        <v>1</v>
      </c>
      <c r="G21" s="2"/>
      <c r="H21" s="48"/>
      <c r="I21" s="2"/>
      <c r="J21" s="2">
        <v>1</v>
      </c>
      <c r="K21" s="93"/>
      <c r="L21" s="92"/>
      <c r="M21" s="106"/>
    </row>
    <row r="22" spans="1:13" ht="14.65" thickBot="1" x14ac:dyDescent="0.5">
      <c r="A22" s="11"/>
      <c r="B22" s="109"/>
      <c r="C22" s="30">
        <v>19</v>
      </c>
      <c r="D22" s="60">
        <v>26875</v>
      </c>
      <c r="E22" s="61">
        <f t="shared" si="0"/>
        <v>1.1197916666666667</v>
      </c>
      <c r="F22" s="18">
        <v>1</v>
      </c>
      <c r="G22" s="18"/>
      <c r="H22" s="49">
        <v>1</v>
      </c>
      <c r="I22" s="18">
        <v>1</v>
      </c>
      <c r="J22" s="18"/>
      <c r="K22" s="101"/>
      <c r="L22" s="95"/>
      <c r="M22" s="99"/>
    </row>
    <row r="23" spans="1:13" x14ac:dyDescent="0.45">
      <c r="A23" s="11"/>
      <c r="B23" s="109"/>
      <c r="C23" s="19">
        <v>20</v>
      </c>
      <c r="D23" s="58">
        <v>26364</v>
      </c>
      <c r="E23" s="59">
        <f t="shared" si="0"/>
        <v>1.0985</v>
      </c>
      <c r="F23" s="21">
        <v>1</v>
      </c>
      <c r="G23" s="21"/>
      <c r="H23" s="47">
        <v>1</v>
      </c>
      <c r="I23" s="21"/>
      <c r="J23" s="21">
        <v>1</v>
      </c>
      <c r="K23" s="100">
        <v>6</v>
      </c>
      <c r="L23" s="94">
        <f>SUM(F23:J24)</f>
        <v>6</v>
      </c>
      <c r="M23" s="98">
        <v>2</v>
      </c>
    </row>
    <row r="24" spans="1:13" ht="14.65" thickBot="1" x14ac:dyDescent="0.5">
      <c r="A24" s="11"/>
      <c r="B24" s="109"/>
      <c r="C24" s="30">
        <v>21</v>
      </c>
      <c r="D24" s="60">
        <v>30014</v>
      </c>
      <c r="E24" s="61">
        <f t="shared" si="0"/>
        <v>1.2505833333333334</v>
      </c>
      <c r="F24" s="18">
        <v>1</v>
      </c>
      <c r="G24" s="18"/>
      <c r="H24" s="49">
        <v>1</v>
      </c>
      <c r="I24" s="18">
        <v>1</v>
      </c>
      <c r="J24" s="18"/>
      <c r="K24" s="101"/>
      <c r="L24" s="95"/>
      <c r="M24" s="99"/>
    </row>
    <row r="25" spans="1:13" x14ac:dyDescent="0.45">
      <c r="A25" s="11"/>
      <c r="B25" s="109"/>
      <c r="C25" s="19">
        <v>22</v>
      </c>
      <c r="D25" s="58">
        <v>29497</v>
      </c>
      <c r="E25" s="59">
        <f t="shared" si="0"/>
        <v>1.2290416666666666</v>
      </c>
      <c r="F25" s="21">
        <v>1</v>
      </c>
      <c r="G25" s="21"/>
      <c r="H25" s="47">
        <v>1</v>
      </c>
      <c r="I25" s="21"/>
      <c r="J25" s="21">
        <v>1</v>
      </c>
      <c r="K25" s="100">
        <v>7</v>
      </c>
      <c r="L25" s="94">
        <f t="shared" ref="L25" si="1">SUM(F25:J26)</f>
        <v>6</v>
      </c>
      <c r="M25" s="98">
        <v>2</v>
      </c>
    </row>
    <row r="26" spans="1:13" ht="14.65" thickBot="1" x14ac:dyDescent="0.5">
      <c r="A26" s="11"/>
      <c r="B26" s="109"/>
      <c r="C26" s="30">
        <v>23</v>
      </c>
      <c r="D26" s="60">
        <v>33338</v>
      </c>
      <c r="E26" s="61">
        <f t="shared" si="0"/>
        <v>1.3890833333333332</v>
      </c>
      <c r="F26" s="18">
        <v>1</v>
      </c>
      <c r="G26" s="18">
        <v>1</v>
      </c>
      <c r="H26" s="49"/>
      <c r="I26" s="18">
        <v>1</v>
      </c>
      <c r="J26" s="18"/>
      <c r="K26" s="101"/>
      <c r="L26" s="95"/>
      <c r="M26" s="99"/>
    </row>
    <row r="27" spans="1:13" x14ac:dyDescent="0.45">
      <c r="A27" s="11"/>
      <c r="B27" s="109"/>
      <c r="C27" s="67">
        <v>24</v>
      </c>
      <c r="D27" s="65">
        <v>32816</v>
      </c>
      <c r="E27" s="59">
        <f t="shared" si="0"/>
        <v>1.3673333333333333</v>
      </c>
      <c r="F27" s="68">
        <v>1</v>
      </c>
      <c r="G27" s="68">
        <v>1</v>
      </c>
      <c r="H27" s="69"/>
      <c r="I27" s="68"/>
      <c r="J27" s="68">
        <v>1</v>
      </c>
      <c r="K27" s="107">
        <v>8</v>
      </c>
      <c r="L27" s="96">
        <f t="shared" ref="L27" si="2">SUM(F27:J28)</f>
        <v>6</v>
      </c>
      <c r="M27" s="104">
        <v>2</v>
      </c>
    </row>
    <row r="28" spans="1:13" ht="14.65" thickBot="1" x14ac:dyDescent="0.5">
      <c r="A28" s="11"/>
      <c r="B28" s="109"/>
      <c r="C28" s="70">
        <v>25</v>
      </c>
      <c r="D28" s="66">
        <v>36823</v>
      </c>
      <c r="E28" s="61">
        <f t="shared" si="0"/>
        <v>1.5342916666666666</v>
      </c>
      <c r="F28" s="71">
        <v>1</v>
      </c>
      <c r="G28" s="71">
        <v>1</v>
      </c>
      <c r="H28" s="72"/>
      <c r="I28" s="71">
        <v>1</v>
      </c>
      <c r="J28" s="71"/>
      <c r="K28" s="108"/>
      <c r="L28" s="97"/>
      <c r="M28" s="105"/>
    </row>
    <row r="29" spans="1:13" x14ac:dyDescent="0.45">
      <c r="A29" s="11"/>
      <c r="B29" s="109"/>
      <c r="C29" s="19">
        <v>26</v>
      </c>
      <c r="D29" s="58">
        <v>36298</v>
      </c>
      <c r="E29" s="59">
        <f t="shared" si="0"/>
        <v>1.5124166666666667</v>
      </c>
      <c r="F29" s="21">
        <v>1</v>
      </c>
      <c r="G29" s="21">
        <v>1</v>
      </c>
      <c r="H29" s="47"/>
      <c r="I29" s="21"/>
      <c r="J29" s="21">
        <v>1</v>
      </c>
      <c r="K29" s="100">
        <v>9</v>
      </c>
      <c r="L29" s="94">
        <f t="shared" ref="L29" si="3">SUM(F29:J30)</f>
        <v>6</v>
      </c>
      <c r="M29" s="98">
        <v>2</v>
      </c>
    </row>
    <row r="30" spans="1:13" ht="14.65" thickBot="1" x14ac:dyDescent="0.5">
      <c r="A30" s="11"/>
      <c r="B30" s="109"/>
      <c r="C30" s="30">
        <v>27</v>
      </c>
      <c r="D30" s="60">
        <v>40484</v>
      </c>
      <c r="E30" s="61">
        <f t="shared" si="0"/>
        <v>1.6868333333333334</v>
      </c>
      <c r="F30" s="18">
        <v>2</v>
      </c>
      <c r="G30" s="18"/>
      <c r="H30" s="49"/>
      <c r="I30" s="18">
        <v>1</v>
      </c>
      <c r="J30" s="18"/>
      <c r="K30" s="101"/>
      <c r="L30" s="95"/>
      <c r="M30" s="99"/>
    </row>
    <row r="31" spans="1:13" x14ac:dyDescent="0.45">
      <c r="A31" s="11"/>
      <c r="B31" s="109"/>
      <c r="C31" s="19">
        <v>28</v>
      </c>
      <c r="D31" s="58">
        <v>39956</v>
      </c>
      <c r="E31" s="59">
        <f t="shared" si="0"/>
        <v>1.6648333333333334</v>
      </c>
      <c r="F31" s="21">
        <v>1</v>
      </c>
      <c r="G31" s="21"/>
      <c r="H31" s="47"/>
      <c r="I31" s="21"/>
      <c r="J31" s="21">
        <v>1</v>
      </c>
      <c r="K31" s="100">
        <v>10</v>
      </c>
      <c r="L31" s="94">
        <f>SUM(F31:J33)</f>
        <v>8</v>
      </c>
      <c r="M31" s="98">
        <v>0</v>
      </c>
    </row>
    <row r="32" spans="1:13" x14ac:dyDescent="0.45">
      <c r="A32" s="11"/>
      <c r="B32" s="109"/>
      <c r="C32" s="25">
        <v>29</v>
      </c>
      <c r="D32" s="5">
        <v>44311</v>
      </c>
      <c r="E32" s="16">
        <f t="shared" si="0"/>
        <v>1.8462916666666667</v>
      </c>
      <c r="F32" s="2">
        <v>2</v>
      </c>
      <c r="G32" s="2"/>
      <c r="H32" s="48"/>
      <c r="I32" s="2">
        <v>1</v>
      </c>
      <c r="J32" s="2"/>
      <c r="K32" s="93"/>
      <c r="L32" s="92"/>
      <c r="M32" s="106"/>
    </row>
    <row r="33" spans="1:13" ht="14.65" thickBot="1" x14ac:dyDescent="0.5">
      <c r="A33" s="11"/>
      <c r="B33" s="109"/>
      <c r="C33" s="30">
        <v>30</v>
      </c>
      <c r="D33" s="60">
        <v>43781</v>
      </c>
      <c r="E33" s="61">
        <f t="shared" si="0"/>
        <v>1.8242083333333334</v>
      </c>
      <c r="F33" s="18">
        <v>2</v>
      </c>
      <c r="G33" s="18"/>
      <c r="H33" s="49"/>
      <c r="I33" s="18"/>
      <c r="J33" s="18">
        <v>1</v>
      </c>
      <c r="K33" s="101"/>
      <c r="L33" s="95"/>
      <c r="M33" s="99"/>
    </row>
    <row r="34" spans="1:13" x14ac:dyDescent="0.45">
      <c r="A34" s="11"/>
      <c r="B34" s="109"/>
      <c r="C34" s="19">
        <v>31</v>
      </c>
      <c r="D34" s="58">
        <v>48304</v>
      </c>
      <c r="E34" s="59">
        <f t="shared" si="0"/>
        <v>2.0126666666666666</v>
      </c>
      <c r="F34" s="21">
        <v>2</v>
      </c>
      <c r="G34" s="21"/>
      <c r="H34" s="47"/>
      <c r="I34" s="21">
        <v>1</v>
      </c>
      <c r="J34" s="21"/>
      <c r="K34" s="100">
        <v>11</v>
      </c>
      <c r="L34" s="94">
        <f>SUM(F34:J35)</f>
        <v>6</v>
      </c>
      <c r="M34" s="98">
        <v>2</v>
      </c>
    </row>
    <row r="35" spans="1:13" ht="14.65" thickBot="1" x14ac:dyDescent="0.5">
      <c r="A35" s="11"/>
      <c r="B35" s="109"/>
      <c r="C35" s="30">
        <v>32</v>
      </c>
      <c r="D35" s="60">
        <v>47772</v>
      </c>
      <c r="E35" s="61">
        <f t="shared" si="0"/>
        <v>1.9904999999999999</v>
      </c>
      <c r="F35" s="18">
        <v>2</v>
      </c>
      <c r="G35" s="18"/>
      <c r="H35" s="49"/>
      <c r="I35" s="18"/>
      <c r="J35" s="18">
        <v>1</v>
      </c>
      <c r="K35" s="101"/>
      <c r="L35" s="95"/>
      <c r="M35" s="99"/>
    </row>
    <row r="36" spans="1:13" x14ac:dyDescent="0.45">
      <c r="A36" s="11"/>
      <c r="B36" s="109"/>
      <c r="C36" s="19">
        <v>33</v>
      </c>
      <c r="D36" s="58">
        <v>52459</v>
      </c>
      <c r="E36" s="59">
        <f t="shared" si="0"/>
        <v>2.1857916666666668</v>
      </c>
      <c r="F36" s="21">
        <v>2</v>
      </c>
      <c r="G36" s="21"/>
      <c r="H36" s="47">
        <v>1</v>
      </c>
      <c r="I36" s="21">
        <v>1</v>
      </c>
      <c r="J36" s="21"/>
      <c r="K36" s="100">
        <v>12</v>
      </c>
      <c r="L36" s="94">
        <f t="shared" ref="L36" si="4">SUM(F36:J37)</f>
        <v>8</v>
      </c>
      <c r="M36" s="98">
        <v>0</v>
      </c>
    </row>
    <row r="37" spans="1:13" ht="14.65" thickBot="1" x14ac:dyDescent="0.5">
      <c r="A37" s="11"/>
      <c r="B37" s="109"/>
      <c r="C37" s="30">
        <v>34</v>
      </c>
      <c r="D37" s="60">
        <v>51926</v>
      </c>
      <c r="E37" s="61">
        <f t="shared" si="0"/>
        <v>2.1635833333333334</v>
      </c>
      <c r="F37" s="18">
        <v>2</v>
      </c>
      <c r="G37" s="18"/>
      <c r="H37" s="49">
        <v>1</v>
      </c>
      <c r="I37" s="18"/>
      <c r="J37" s="18">
        <v>1</v>
      </c>
      <c r="K37" s="101"/>
      <c r="L37" s="95"/>
      <c r="M37" s="99"/>
    </row>
    <row r="38" spans="1:13" x14ac:dyDescent="0.45">
      <c r="A38" s="11"/>
      <c r="B38" s="109"/>
      <c r="C38" s="19">
        <v>35</v>
      </c>
      <c r="D38" s="58">
        <v>56777</v>
      </c>
      <c r="E38" s="59">
        <f t="shared" si="0"/>
        <v>2.3657083333333335</v>
      </c>
      <c r="F38" s="21">
        <v>2</v>
      </c>
      <c r="G38" s="21">
        <v>1</v>
      </c>
      <c r="H38" s="47"/>
      <c r="I38" s="21">
        <v>1</v>
      </c>
      <c r="J38" s="21"/>
      <c r="K38" s="100">
        <v>13</v>
      </c>
      <c r="L38" s="94">
        <f t="shared" ref="L38" si="5">SUM(F38:J39)</f>
        <v>8</v>
      </c>
      <c r="M38" s="98">
        <v>0</v>
      </c>
    </row>
    <row r="39" spans="1:13" ht="14.65" thickBot="1" x14ac:dyDescent="0.5">
      <c r="A39" s="11"/>
      <c r="B39" s="109"/>
      <c r="C39" s="30">
        <v>36</v>
      </c>
      <c r="D39" s="60">
        <v>56243</v>
      </c>
      <c r="E39" s="61">
        <f t="shared" si="0"/>
        <v>2.3434583333333334</v>
      </c>
      <c r="F39" s="18">
        <v>2</v>
      </c>
      <c r="G39" s="18">
        <v>1</v>
      </c>
      <c r="H39" s="49"/>
      <c r="I39" s="18"/>
      <c r="J39" s="18">
        <v>1</v>
      </c>
      <c r="K39" s="101"/>
      <c r="L39" s="95"/>
      <c r="M39" s="99"/>
    </row>
    <row r="40" spans="1:13" x14ac:dyDescent="0.45">
      <c r="A40" s="11"/>
      <c r="B40" s="109"/>
      <c r="C40" s="19">
        <v>37</v>
      </c>
      <c r="D40" s="58">
        <v>61262</v>
      </c>
      <c r="E40" s="59">
        <f t="shared" si="0"/>
        <v>2.5525833333333332</v>
      </c>
      <c r="F40" s="21">
        <v>2</v>
      </c>
      <c r="G40" s="21">
        <v>1</v>
      </c>
      <c r="H40" s="47"/>
      <c r="I40" s="21">
        <v>1</v>
      </c>
      <c r="J40" s="21"/>
      <c r="K40" s="100">
        <v>14</v>
      </c>
      <c r="L40" s="94">
        <f t="shared" ref="L40" si="6">SUM(F40:J41)</f>
        <v>8</v>
      </c>
      <c r="M40" s="98">
        <v>0</v>
      </c>
    </row>
    <row r="41" spans="1:13" ht="14.65" thickBot="1" x14ac:dyDescent="0.5">
      <c r="A41" s="11"/>
      <c r="B41" s="109"/>
      <c r="C41" s="30">
        <v>38</v>
      </c>
      <c r="D41" s="60">
        <v>60728</v>
      </c>
      <c r="E41" s="61">
        <f t="shared" si="0"/>
        <v>2.5303333333333335</v>
      </c>
      <c r="F41" s="18">
        <v>2</v>
      </c>
      <c r="G41" s="18">
        <v>1</v>
      </c>
      <c r="H41" s="49"/>
      <c r="I41" s="18"/>
      <c r="J41" s="18">
        <v>1</v>
      </c>
      <c r="K41" s="101"/>
      <c r="L41" s="95"/>
      <c r="M41" s="99"/>
    </row>
    <row r="42" spans="1:13" x14ac:dyDescent="0.45">
      <c r="A42" s="11"/>
      <c r="B42" s="109"/>
      <c r="C42" s="19">
        <v>39</v>
      </c>
      <c r="D42" s="58">
        <v>65895</v>
      </c>
      <c r="E42" s="59">
        <f t="shared" si="0"/>
        <v>2.745625</v>
      </c>
      <c r="F42" s="21">
        <v>3</v>
      </c>
      <c r="G42" s="21"/>
      <c r="H42" s="47"/>
      <c r="I42" s="21">
        <v>1</v>
      </c>
      <c r="J42" s="21"/>
      <c r="K42" s="100">
        <v>15</v>
      </c>
      <c r="L42" s="94">
        <f t="shared" ref="L42" si="7">SUM(F42:J43)</f>
        <v>8</v>
      </c>
      <c r="M42" s="98">
        <v>0</v>
      </c>
    </row>
    <row r="43" spans="1:13" ht="14.65" thickBot="1" x14ac:dyDescent="0.5">
      <c r="A43" s="11"/>
      <c r="B43" s="109"/>
      <c r="C43" s="30">
        <v>40</v>
      </c>
      <c r="D43" s="60">
        <v>65359</v>
      </c>
      <c r="E43" s="61">
        <f t="shared" si="0"/>
        <v>2.7232916666666669</v>
      </c>
      <c r="F43" s="18">
        <v>3</v>
      </c>
      <c r="G43" s="18"/>
      <c r="H43" s="49"/>
      <c r="I43" s="18"/>
      <c r="J43" s="18">
        <v>1</v>
      </c>
      <c r="K43" s="101"/>
      <c r="L43" s="95"/>
      <c r="M43" s="99"/>
    </row>
    <row r="44" spans="1:13" x14ac:dyDescent="0.45">
      <c r="A44" s="11"/>
      <c r="B44" s="109"/>
      <c r="C44" s="19">
        <v>41</v>
      </c>
      <c r="D44" s="58">
        <v>70696</v>
      </c>
      <c r="E44" s="59">
        <f t="shared" si="0"/>
        <v>2.9456666666666669</v>
      </c>
      <c r="F44" s="21">
        <v>3</v>
      </c>
      <c r="G44" s="21"/>
      <c r="H44" s="47"/>
      <c r="I44" s="21">
        <v>1</v>
      </c>
      <c r="J44" s="21"/>
      <c r="K44" s="100">
        <v>16</v>
      </c>
      <c r="L44" s="94">
        <f t="shared" ref="L44" si="8">SUM(F44:J45)</f>
        <v>8</v>
      </c>
      <c r="M44" s="98">
        <v>0</v>
      </c>
    </row>
    <row r="45" spans="1:13" ht="14.65" thickBot="1" x14ac:dyDescent="0.5">
      <c r="A45" s="11"/>
      <c r="B45" s="109"/>
      <c r="C45" s="30">
        <v>42</v>
      </c>
      <c r="D45" s="60">
        <v>70159</v>
      </c>
      <c r="E45" s="61">
        <f t="shared" si="0"/>
        <v>2.9232916666666666</v>
      </c>
      <c r="F45" s="18">
        <v>3</v>
      </c>
      <c r="G45" s="18"/>
      <c r="H45" s="49"/>
      <c r="I45" s="18"/>
      <c r="J45" s="18">
        <v>1</v>
      </c>
      <c r="K45" s="101"/>
      <c r="L45" s="95"/>
      <c r="M45" s="99"/>
    </row>
    <row r="46" spans="1:13" ht="14.65" thickBot="1" x14ac:dyDescent="0.5">
      <c r="A46" s="11"/>
      <c r="B46" s="109"/>
      <c r="C46" s="73">
        <v>43</v>
      </c>
      <c r="D46" s="74">
        <v>75655</v>
      </c>
      <c r="E46" s="75">
        <f t="shared" si="0"/>
        <v>3.1522916666666667</v>
      </c>
      <c r="F46" s="76">
        <v>3</v>
      </c>
      <c r="G46" s="76"/>
      <c r="H46" s="77">
        <v>1</v>
      </c>
      <c r="I46" s="76">
        <v>1</v>
      </c>
      <c r="J46" s="76"/>
      <c r="K46" s="78">
        <v>17</v>
      </c>
      <c r="L46" s="79">
        <f>SUM(F46:J46)</f>
        <v>5</v>
      </c>
      <c r="M46" s="80">
        <v>3</v>
      </c>
    </row>
    <row r="47" spans="1:13" ht="14.65" thickBot="1" x14ac:dyDescent="0.5">
      <c r="A47" s="11"/>
      <c r="B47" s="109"/>
      <c r="C47" s="124">
        <v>44</v>
      </c>
      <c r="D47" s="125">
        <v>75118</v>
      </c>
      <c r="E47" s="75">
        <f t="shared" si="0"/>
        <v>3.1299166666666665</v>
      </c>
      <c r="F47" s="136">
        <v>3</v>
      </c>
      <c r="G47" s="136"/>
      <c r="H47" s="137">
        <v>1</v>
      </c>
      <c r="I47" s="136"/>
      <c r="J47" s="136">
        <v>1</v>
      </c>
      <c r="K47" s="78">
        <v>18</v>
      </c>
      <c r="L47" s="79">
        <f t="shared" ref="L47:L80" si="9">SUM(F47:J47)</f>
        <v>5</v>
      </c>
      <c r="M47" s="80">
        <v>3</v>
      </c>
    </row>
    <row r="48" spans="1:13" ht="14.65" thickBot="1" x14ac:dyDescent="0.5">
      <c r="A48" s="11"/>
      <c r="B48" s="109"/>
      <c r="C48" s="124">
        <v>45</v>
      </c>
      <c r="D48" s="125">
        <v>80773</v>
      </c>
      <c r="E48" s="75">
        <f t="shared" si="0"/>
        <v>3.3655416666666667</v>
      </c>
      <c r="F48" s="136">
        <v>3</v>
      </c>
      <c r="G48" s="136">
        <v>1</v>
      </c>
      <c r="H48" s="137"/>
      <c r="I48" s="136">
        <v>1</v>
      </c>
      <c r="J48" s="136"/>
      <c r="K48" s="78">
        <v>19</v>
      </c>
      <c r="L48" s="79">
        <f t="shared" si="9"/>
        <v>5</v>
      </c>
      <c r="M48" s="80">
        <v>3</v>
      </c>
    </row>
    <row r="49" spans="1:13" ht="14.65" thickBot="1" x14ac:dyDescent="0.5">
      <c r="A49" s="11"/>
      <c r="B49" s="109"/>
      <c r="C49" s="124">
        <v>46</v>
      </c>
      <c r="D49" s="125">
        <v>80236</v>
      </c>
      <c r="E49" s="75">
        <f t="shared" si="0"/>
        <v>3.3431666666666668</v>
      </c>
      <c r="F49" s="136">
        <v>3</v>
      </c>
      <c r="G49" s="136">
        <v>1</v>
      </c>
      <c r="H49" s="137"/>
      <c r="I49" s="136"/>
      <c r="J49" s="136">
        <v>1</v>
      </c>
      <c r="K49" s="78">
        <v>20</v>
      </c>
      <c r="L49" s="79">
        <f t="shared" si="9"/>
        <v>5</v>
      </c>
      <c r="M49" s="80">
        <v>3</v>
      </c>
    </row>
    <row r="50" spans="1:13" ht="14.65" thickBot="1" x14ac:dyDescent="0.5">
      <c r="A50" s="11"/>
      <c r="B50" s="109"/>
      <c r="C50" s="124">
        <v>47</v>
      </c>
      <c r="D50" s="125">
        <v>86052</v>
      </c>
      <c r="E50" s="75">
        <f t="shared" si="0"/>
        <v>3.5855000000000001</v>
      </c>
      <c r="F50" s="136">
        <v>3</v>
      </c>
      <c r="G50" s="136">
        <v>1</v>
      </c>
      <c r="H50" s="137"/>
      <c r="I50" s="136">
        <v>1</v>
      </c>
      <c r="J50" s="136"/>
      <c r="K50" s="78">
        <v>21</v>
      </c>
      <c r="L50" s="79">
        <f t="shared" si="9"/>
        <v>5</v>
      </c>
      <c r="M50" s="80">
        <v>3</v>
      </c>
    </row>
    <row r="51" spans="1:13" ht="14.65" thickBot="1" x14ac:dyDescent="0.5">
      <c r="A51" s="11"/>
      <c r="B51" s="109"/>
      <c r="C51" s="124">
        <v>48</v>
      </c>
      <c r="D51" s="125">
        <v>85514</v>
      </c>
      <c r="E51" s="75">
        <f t="shared" si="0"/>
        <v>3.5630833333333332</v>
      </c>
      <c r="F51" s="136">
        <v>3</v>
      </c>
      <c r="G51" s="136">
        <v>1</v>
      </c>
      <c r="H51" s="137"/>
      <c r="I51" s="136"/>
      <c r="J51" s="136">
        <v>1</v>
      </c>
      <c r="K51" s="78">
        <v>22</v>
      </c>
      <c r="L51" s="142">
        <f t="shared" si="9"/>
        <v>5</v>
      </c>
      <c r="M51" s="143">
        <v>3</v>
      </c>
    </row>
    <row r="52" spans="1:13" ht="14.65" thickBot="1" x14ac:dyDescent="0.5">
      <c r="A52" s="11"/>
      <c r="B52" s="109"/>
      <c r="C52" s="124">
        <v>49</v>
      </c>
      <c r="D52" s="125">
        <v>91490</v>
      </c>
      <c r="E52" s="75">
        <f t="shared" si="0"/>
        <v>3.8120833333333333</v>
      </c>
      <c r="F52" s="136">
        <v>4</v>
      </c>
      <c r="G52" s="136"/>
      <c r="H52" s="137"/>
      <c r="I52" s="136">
        <v>1</v>
      </c>
      <c r="J52" s="136"/>
      <c r="K52" s="78">
        <v>23</v>
      </c>
      <c r="L52" s="142">
        <f t="shared" si="9"/>
        <v>5</v>
      </c>
      <c r="M52" s="143">
        <v>3</v>
      </c>
    </row>
    <row r="53" spans="1:13" ht="14.65" thickBot="1" x14ac:dyDescent="0.5">
      <c r="A53" s="11"/>
      <c r="B53" s="109"/>
      <c r="C53" s="124">
        <v>50</v>
      </c>
      <c r="D53" s="125">
        <v>90952</v>
      </c>
      <c r="E53" s="75">
        <f t="shared" si="0"/>
        <v>3.7896666666666667</v>
      </c>
      <c r="F53" s="136">
        <v>4</v>
      </c>
      <c r="G53" s="136"/>
      <c r="H53" s="137"/>
      <c r="I53" s="136"/>
      <c r="J53" s="136">
        <v>1</v>
      </c>
      <c r="K53" s="78">
        <v>24</v>
      </c>
      <c r="L53" s="79">
        <f t="shared" si="9"/>
        <v>5</v>
      </c>
      <c r="M53" s="80">
        <v>3</v>
      </c>
    </row>
    <row r="54" spans="1:13" ht="14.65" thickBot="1" x14ac:dyDescent="0.5">
      <c r="A54" s="11"/>
      <c r="B54" s="109"/>
      <c r="C54" s="124">
        <v>51</v>
      </c>
      <c r="D54" s="125">
        <v>97087</v>
      </c>
      <c r="E54" s="75">
        <f t="shared" si="0"/>
        <v>4.0452916666666665</v>
      </c>
      <c r="F54" s="136">
        <v>4</v>
      </c>
      <c r="G54" s="136"/>
      <c r="H54" s="137">
        <v>1</v>
      </c>
      <c r="I54" s="136">
        <v>1</v>
      </c>
      <c r="J54" s="136"/>
      <c r="K54" s="78">
        <v>25</v>
      </c>
      <c r="L54" s="79">
        <f t="shared" si="9"/>
        <v>6</v>
      </c>
      <c r="M54" s="80">
        <v>2</v>
      </c>
    </row>
    <row r="55" spans="1:13" ht="14.65" thickBot="1" x14ac:dyDescent="0.5">
      <c r="A55" s="11"/>
      <c r="B55" s="109"/>
      <c r="C55" s="124">
        <v>52</v>
      </c>
      <c r="D55" s="125">
        <v>96548</v>
      </c>
      <c r="E55" s="75">
        <f t="shared" si="0"/>
        <v>4.0228333333333337</v>
      </c>
      <c r="F55" s="136">
        <v>4</v>
      </c>
      <c r="G55" s="136"/>
      <c r="H55" s="137">
        <v>1</v>
      </c>
      <c r="I55" s="136"/>
      <c r="J55" s="136">
        <v>1</v>
      </c>
      <c r="K55" s="78">
        <v>26</v>
      </c>
      <c r="L55" s="79">
        <f t="shared" si="9"/>
        <v>6</v>
      </c>
      <c r="M55" s="80">
        <v>2</v>
      </c>
    </row>
    <row r="56" spans="1:13" ht="14.65" thickBot="1" x14ac:dyDescent="0.5">
      <c r="A56" s="11"/>
      <c r="B56" s="109"/>
      <c r="C56" s="124">
        <v>53</v>
      </c>
      <c r="D56" s="125">
        <v>102844</v>
      </c>
      <c r="E56" s="75">
        <f t="shared" si="0"/>
        <v>4.285166666666667</v>
      </c>
      <c r="F56" s="138">
        <v>4</v>
      </c>
      <c r="G56" s="138"/>
      <c r="H56" s="139">
        <v>1</v>
      </c>
      <c r="I56" s="136">
        <v>1</v>
      </c>
      <c r="J56" s="136"/>
      <c r="K56" s="78">
        <v>27</v>
      </c>
      <c r="L56" s="79">
        <f t="shared" si="9"/>
        <v>6</v>
      </c>
      <c r="M56" s="80">
        <v>2</v>
      </c>
    </row>
    <row r="57" spans="1:13" ht="14.65" thickBot="1" x14ac:dyDescent="0.5">
      <c r="A57" s="11"/>
      <c r="B57" s="109"/>
      <c r="C57" s="124">
        <v>54</v>
      </c>
      <c r="D57" s="125">
        <v>102305</v>
      </c>
      <c r="E57" s="75">
        <f t="shared" si="0"/>
        <v>4.2627083333333333</v>
      </c>
      <c r="F57" s="138">
        <v>4</v>
      </c>
      <c r="G57" s="138"/>
      <c r="H57" s="139">
        <v>1</v>
      </c>
      <c r="I57" s="136"/>
      <c r="J57" s="136">
        <v>1</v>
      </c>
      <c r="K57" s="78">
        <v>28</v>
      </c>
      <c r="L57" s="79">
        <f t="shared" si="9"/>
        <v>6</v>
      </c>
      <c r="M57" s="80">
        <v>2</v>
      </c>
    </row>
    <row r="58" spans="1:13" ht="14.65" thickBot="1" x14ac:dyDescent="0.5">
      <c r="A58" s="11"/>
      <c r="B58" s="109"/>
      <c r="C58" s="124">
        <v>55</v>
      </c>
      <c r="D58" s="125">
        <v>108761</v>
      </c>
      <c r="E58" s="75">
        <f t="shared" si="0"/>
        <v>4.5317083333333334</v>
      </c>
      <c r="F58" s="138">
        <v>4</v>
      </c>
      <c r="G58" s="138">
        <v>1</v>
      </c>
      <c r="H58" s="139"/>
      <c r="I58" s="136">
        <v>1</v>
      </c>
      <c r="J58" s="136"/>
      <c r="K58" s="78">
        <v>29</v>
      </c>
      <c r="L58" s="79">
        <f t="shared" si="9"/>
        <v>6</v>
      </c>
      <c r="M58" s="80">
        <v>2</v>
      </c>
    </row>
    <row r="59" spans="1:13" ht="14.65" thickBot="1" x14ac:dyDescent="0.5">
      <c r="A59" s="11"/>
      <c r="B59" s="109"/>
      <c r="C59" s="124">
        <v>56</v>
      </c>
      <c r="D59" s="125">
        <v>108222</v>
      </c>
      <c r="E59" s="75">
        <f t="shared" si="0"/>
        <v>4.5092499999999998</v>
      </c>
      <c r="F59" s="138">
        <v>4</v>
      </c>
      <c r="G59" s="138">
        <v>1</v>
      </c>
      <c r="H59" s="139"/>
      <c r="I59" s="136"/>
      <c r="J59" s="136">
        <v>1</v>
      </c>
      <c r="K59" s="78">
        <v>30</v>
      </c>
      <c r="L59" s="126">
        <f t="shared" si="9"/>
        <v>6</v>
      </c>
      <c r="M59" s="127">
        <v>2</v>
      </c>
    </row>
    <row r="60" spans="1:13" ht="14.65" thickBot="1" x14ac:dyDescent="0.5">
      <c r="A60" s="11"/>
      <c r="B60" s="109"/>
      <c r="C60" s="124">
        <v>57</v>
      </c>
      <c r="D60" s="125">
        <v>114834</v>
      </c>
      <c r="E60" s="75">
        <f t="shared" si="0"/>
        <v>4.7847499999999998</v>
      </c>
      <c r="F60" s="140">
        <v>5</v>
      </c>
      <c r="G60" s="140"/>
      <c r="H60" s="141"/>
      <c r="I60" s="136">
        <v>1</v>
      </c>
      <c r="J60" s="136"/>
      <c r="K60" s="78">
        <v>31</v>
      </c>
      <c r="L60" s="79">
        <f t="shared" si="9"/>
        <v>6</v>
      </c>
      <c r="M60" s="80">
        <v>2</v>
      </c>
    </row>
    <row r="61" spans="1:13" ht="14.65" thickBot="1" x14ac:dyDescent="0.5">
      <c r="A61" s="11"/>
      <c r="B61" s="109"/>
      <c r="C61" s="73">
        <v>58</v>
      </c>
      <c r="D61" s="74">
        <v>114211</v>
      </c>
      <c r="E61" s="75">
        <f t="shared" si="0"/>
        <v>4.7587916666666663</v>
      </c>
      <c r="F61" s="118">
        <v>5</v>
      </c>
      <c r="G61" s="118"/>
      <c r="H61" s="119"/>
      <c r="I61" s="76"/>
      <c r="J61" s="76">
        <v>1</v>
      </c>
      <c r="K61" s="78">
        <v>32</v>
      </c>
      <c r="L61" s="79">
        <f t="shared" si="9"/>
        <v>6</v>
      </c>
      <c r="M61" s="80">
        <v>2</v>
      </c>
    </row>
    <row r="62" spans="1:13" ht="14.65" thickBot="1" x14ac:dyDescent="0.5">
      <c r="A62" s="11"/>
      <c r="B62" s="110" t="s">
        <v>6</v>
      </c>
      <c r="C62" s="73">
        <v>59</v>
      </c>
      <c r="D62" s="74">
        <v>120520</v>
      </c>
      <c r="E62" s="75">
        <f t="shared" si="0"/>
        <v>5.0216666666666665</v>
      </c>
      <c r="F62" s="118">
        <v>5</v>
      </c>
      <c r="G62" s="118"/>
      <c r="H62" s="119"/>
      <c r="I62" s="76">
        <v>1</v>
      </c>
      <c r="J62" s="76"/>
      <c r="K62" s="78">
        <v>33</v>
      </c>
      <c r="L62" s="79">
        <f t="shared" si="9"/>
        <v>6</v>
      </c>
      <c r="M62" s="80">
        <v>2</v>
      </c>
    </row>
    <row r="63" spans="1:13" ht="14.65" thickBot="1" x14ac:dyDescent="0.5">
      <c r="A63" s="11"/>
      <c r="B63" s="110"/>
      <c r="C63" s="73">
        <v>60</v>
      </c>
      <c r="D63" s="74">
        <v>114947</v>
      </c>
      <c r="E63" s="75">
        <f t="shared" si="0"/>
        <v>4.7894583333333332</v>
      </c>
      <c r="F63" s="118">
        <v>5</v>
      </c>
      <c r="G63" s="118"/>
      <c r="H63" s="119"/>
      <c r="I63" s="76"/>
      <c r="J63" s="76">
        <v>1</v>
      </c>
      <c r="K63" s="78">
        <v>34</v>
      </c>
      <c r="L63" s="79">
        <f t="shared" si="9"/>
        <v>6</v>
      </c>
      <c r="M63" s="80">
        <v>2</v>
      </c>
    </row>
    <row r="64" spans="1:13" ht="14.65" thickBot="1" x14ac:dyDescent="0.5">
      <c r="A64" s="13"/>
      <c r="B64" s="110"/>
      <c r="C64" s="73">
        <v>61</v>
      </c>
      <c r="D64" s="117">
        <v>114903</v>
      </c>
      <c r="E64" s="75">
        <f t="shared" si="0"/>
        <v>4.7876250000000002</v>
      </c>
      <c r="F64" s="118">
        <v>5</v>
      </c>
      <c r="G64" s="118"/>
      <c r="H64" s="119"/>
      <c r="I64" s="76">
        <v>1</v>
      </c>
      <c r="J64" s="76"/>
      <c r="K64" s="78">
        <v>35</v>
      </c>
      <c r="L64" s="79">
        <f t="shared" si="9"/>
        <v>6</v>
      </c>
      <c r="M64" s="80">
        <v>2</v>
      </c>
    </row>
    <row r="65" spans="1:13" ht="14.65" thickBot="1" x14ac:dyDescent="0.5">
      <c r="A65" s="11"/>
      <c r="B65" s="110"/>
      <c r="C65" s="73">
        <v>62</v>
      </c>
      <c r="D65" s="74">
        <v>109174</v>
      </c>
      <c r="E65" s="75">
        <f t="shared" si="0"/>
        <v>4.5489166666666669</v>
      </c>
      <c r="F65" s="115">
        <v>4</v>
      </c>
      <c r="G65" s="115">
        <v>1</v>
      </c>
      <c r="H65" s="116"/>
      <c r="I65" s="76"/>
      <c r="J65" s="76">
        <v>1</v>
      </c>
      <c r="K65" s="78">
        <v>36</v>
      </c>
      <c r="L65" s="79">
        <f t="shared" si="9"/>
        <v>6</v>
      </c>
      <c r="M65" s="80">
        <v>2</v>
      </c>
    </row>
    <row r="66" spans="1:13" ht="14.65" thickBot="1" x14ac:dyDescent="0.5">
      <c r="A66" s="11"/>
      <c r="B66" s="110"/>
      <c r="C66" s="73">
        <v>63</v>
      </c>
      <c r="D66" s="74">
        <v>109130</v>
      </c>
      <c r="E66" s="75">
        <f t="shared" si="0"/>
        <v>4.5470833333333331</v>
      </c>
      <c r="F66" s="115">
        <v>4</v>
      </c>
      <c r="G66" s="115">
        <v>1</v>
      </c>
      <c r="H66" s="116"/>
      <c r="I66" s="76">
        <v>1</v>
      </c>
      <c r="J66" s="76"/>
      <c r="K66" s="78">
        <v>37</v>
      </c>
      <c r="L66" s="79">
        <f t="shared" si="9"/>
        <v>6</v>
      </c>
      <c r="M66" s="80">
        <v>2</v>
      </c>
    </row>
    <row r="67" spans="1:13" ht="14.65" thickBot="1" x14ac:dyDescent="0.5">
      <c r="A67" s="11"/>
      <c r="B67" s="110"/>
      <c r="C67" s="73">
        <v>64</v>
      </c>
      <c r="D67" s="74">
        <v>103559</v>
      </c>
      <c r="E67" s="75">
        <f t="shared" si="0"/>
        <v>4.3149583333333332</v>
      </c>
      <c r="F67" s="115">
        <v>4</v>
      </c>
      <c r="G67" s="115"/>
      <c r="H67" s="116">
        <v>1</v>
      </c>
      <c r="I67" s="76"/>
      <c r="J67" s="76">
        <v>1</v>
      </c>
      <c r="K67" s="78">
        <v>38</v>
      </c>
      <c r="L67" s="79">
        <f t="shared" si="9"/>
        <v>6</v>
      </c>
      <c r="M67" s="80">
        <v>2</v>
      </c>
    </row>
    <row r="68" spans="1:13" ht="14.65" thickBot="1" x14ac:dyDescent="0.5">
      <c r="A68" s="11"/>
      <c r="B68" s="110"/>
      <c r="C68" s="73">
        <v>65</v>
      </c>
      <c r="D68" s="74">
        <v>103515</v>
      </c>
      <c r="E68" s="75">
        <f>D68/$E$2</f>
        <v>4.3131250000000003</v>
      </c>
      <c r="F68" s="115">
        <v>4</v>
      </c>
      <c r="G68" s="115"/>
      <c r="H68" s="116">
        <v>1</v>
      </c>
      <c r="I68" s="76">
        <v>1</v>
      </c>
      <c r="J68" s="76"/>
      <c r="K68" s="78">
        <v>39</v>
      </c>
      <c r="L68" s="79">
        <f>SUM(F68:J68)</f>
        <v>6</v>
      </c>
      <c r="M68" s="80">
        <v>2</v>
      </c>
    </row>
    <row r="69" spans="1:13" ht="14.65" thickBot="1" x14ac:dyDescent="0.5">
      <c r="A69" s="11"/>
      <c r="B69" s="110"/>
      <c r="C69" s="73">
        <v>66</v>
      </c>
      <c r="D69" s="74">
        <v>98102</v>
      </c>
      <c r="E69" s="75">
        <f t="shared" ref="E69:E132" si="10">D69/$E$2</f>
        <v>4.0875833333333329</v>
      </c>
      <c r="F69" s="76">
        <v>4</v>
      </c>
      <c r="G69" s="76"/>
      <c r="H69" s="77">
        <v>1</v>
      </c>
      <c r="I69" s="76"/>
      <c r="J69" s="76">
        <v>1</v>
      </c>
      <c r="K69" s="78">
        <v>40</v>
      </c>
      <c r="L69" s="79">
        <f t="shared" si="9"/>
        <v>6</v>
      </c>
      <c r="M69" s="80">
        <v>2</v>
      </c>
    </row>
    <row r="70" spans="1:13" ht="14.65" thickBot="1" x14ac:dyDescent="0.5">
      <c r="A70" s="11"/>
      <c r="B70" s="110"/>
      <c r="C70" s="73">
        <v>67</v>
      </c>
      <c r="D70" s="74">
        <v>98057</v>
      </c>
      <c r="E70" s="75">
        <f t="shared" si="10"/>
        <v>4.0857083333333337</v>
      </c>
      <c r="F70" s="76">
        <v>4</v>
      </c>
      <c r="G70" s="76"/>
      <c r="H70" s="77">
        <v>1</v>
      </c>
      <c r="I70" s="76">
        <v>1</v>
      </c>
      <c r="J70" s="76"/>
      <c r="K70" s="78">
        <v>41</v>
      </c>
      <c r="L70" s="79">
        <f t="shared" si="9"/>
        <v>6</v>
      </c>
      <c r="M70" s="80">
        <v>2</v>
      </c>
    </row>
    <row r="71" spans="1:13" ht="14.65" thickBot="1" x14ac:dyDescent="0.5">
      <c r="A71" s="11"/>
      <c r="B71" s="110"/>
      <c r="C71" s="73">
        <v>68</v>
      </c>
      <c r="D71" s="74">
        <v>92805</v>
      </c>
      <c r="E71" s="75">
        <f t="shared" si="10"/>
        <v>3.8668749999999998</v>
      </c>
      <c r="F71" s="76">
        <v>4</v>
      </c>
      <c r="G71" s="76"/>
      <c r="H71" s="77"/>
      <c r="I71" s="76"/>
      <c r="J71" s="76">
        <v>1</v>
      </c>
      <c r="K71" s="78">
        <v>42</v>
      </c>
      <c r="L71" s="79">
        <f t="shared" si="9"/>
        <v>5</v>
      </c>
      <c r="M71" s="80">
        <v>3</v>
      </c>
    </row>
    <row r="72" spans="1:13" ht="14.65" thickBot="1" x14ac:dyDescent="0.5">
      <c r="A72" s="11"/>
      <c r="B72" s="110"/>
      <c r="C72" s="73">
        <v>69</v>
      </c>
      <c r="D72" s="74">
        <v>92760</v>
      </c>
      <c r="E72" s="75">
        <f t="shared" si="10"/>
        <v>3.8650000000000002</v>
      </c>
      <c r="F72" s="76">
        <v>4</v>
      </c>
      <c r="G72" s="76"/>
      <c r="H72" s="77"/>
      <c r="I72" s="76">
        <v>1</v>
      </c>
      <c r="J72" s="76"/>
      <c r="K72" s="78">
        <v>43</v>
      </c>
      <c r="L72" s="79">
        <f t="shared" si="9"/>
        <v>5</v>
      </c>
      <c r="M72" s="80">
        <v>3</v>
      </c>
    </row>
    <row r="73" spans="1:13" ht="14.65" thickBot="1" x14ac:dyDescent="0.5">
      <c r="A73" s="11"/>
      <c r="B73" s="110"/>
      <c r="C73" s="73">
        <v>70</v>
      </c>
      <c r="D73" s="74">
        <v>87665</v>
      </c>
      <c r="E73" s="75">
        <f t="shared" si="10"/>
        <v>3.6527083333333334</v>
      </c>
      <c r="F73" s="76">
        <v>3</v>
      </c>
      <c r="G73" s="76">
        <v>1</v>
      </c>
      <c r="H73" s="77"/>
      <c r="I73" s="76"/>
      <c r="J73" s="76">
        <v>1</v>
      </c>
      <c r="K73" s="78">
        <v>44</v>
      </c>
      <c r="L73" s="79">
        <f t="shared" si="9"/>
        <v>5</v>
      </c>
      <c r="M73" s="80">
        <v>3</v>
      </c>
    </row>
    <row r="74" spans="1:13" ht="14.65" thickBot="1" x14ac:dyDescent="0.5">
      <c r="A74" s="11"/>
      <c r="B74" s="110"/>
      <c r="C74" s="73">
        <v>71</v>
      </c>
      <c r="D74" s="74">
        <v>87620</v>
      </c>
      <c r="E74" s="75">
        <f t="shared" si="10"/>
        <v>3.6508333333333334</v>
      </c>
      <c r="F74" s="76">
        <v>3</v>
      </c>
      <c r="G74" s="76">
        <v>1</v>
      </c>
      <c r="H74" s="77"/>
      <c r="I74" s="76">
        <v>1</v>
      </c>
      <c r="J74" s="76"/>
      <c r="K74" s="78">
        <v>45</v>
      </c>
      <c r="L74" s="79">
        <f t="shared" si="9"/>
        <v>5</v>
      </c>
      <c r="M74" s="80">
        <v>3</v>
      </c>
    </row>
    <row r="75" spans="1:13" ht="14.65" thickBot="1" x14ac:dyDescent="0.5">
      <c r="A75" s="11"/>
      <c r="B75" s="110"/>
      <c r="C75" s="73">
        <v>72</v>
      </c>
      <c r="D75" s="74">
        <v>82683</v>
      </c>
      <c r="E75" s="75">
        <f t="shared" si="10"/>
        <v>3.445125</v>
      </c>
      <c r="F75" s="76">
        <v>3</v>
      </c>
      <c r="G75" s="76">
        <v>1</v>
      </c>
      <c r="H75" s="77"/>
      <c r="I75" s="76"/>
      <c r="J75" s="76">
        <v>1</v>
      </c>
      <c r="K75" s="78">
        <v>46</v>
      </c>
      <c r="L75" s="79">
        <f t="shared" si="9"/>
        <v>5</v>
      </c>
      <c r="M75" s="80">
        <v>3</v>
      </c>
    </row>
    <row r="76" spans="1:13" ht="14.65" thickBot="1" x14ac:dyDescent="0.5">
      <c r="A76" s="11"/>
      <c r="B76" s="110"/>
      <c r="C76" s="73">
        <v>73</v>
      </c>
      <c r="D76" s="74">
        <v>82639</v>
      </c>
      <c r="E76" s="75">
        <f t="shared" si="10"/>
        <v>3.4432916666666666</v>
      </c>
      <c r="F76" s="76">
        <v>3</v>
      </c>
      <c r="G76" s="76">
        <v>1</v>
      </c>
      <c r="H76" s="77"/>
      <c r="I76" s="76">
        <v>1</v>
      </c>
      <c r="J76" s="76"/>
      <c r="K76" s="78">
        <v>47</v>
      </c>
      <c r="L76" s="79">
        <f t="shared" si="9"/>
        <v>5</v>
      </c>
      <c r="M76" s="80">
        <v>3</v>
      </c>
    </row>
    <row r="77" spans="1:13" ht="14.65" thickBot="1" x14ac:dyDescent="0.5">
      <c r="A77" s="11"/>
      <c r="B77" s="110"/>
      <c r="C77" s="73">
        <v>74</v>
      </c>
      <c r="D77" s="74">
        <v>77860</v>
      </c>
      <c r="E77" s="75">
        <f t="shared" si="10"/>
        <v>3.2441666666666666</v>
      </c>
      <c r="F77" s="76">
        <v>3</v>
      </c>
      <c r="G77" s="76"/>
      <c r="H77" s="77">
        <v>1</v>
      </c>
      <c r="I77" s="76"/>
      <c r="J77" s="76">
        <v>1</v>
      </c>
      <c r="K77" s="78">
        <v>48</v>
      </c>
      <c r="L77" s="79">
        <f t="shared" si="9"/>
        <v>5</v>
      </c>
      <c r="M77" s="80">
        <v>3</v>
      </c>
    </row>
    <row r="78" spans="1:13" ht="14.65" thickBot="1" x14ac:dyDescent="0.5">
      <c r="A78" s="11"/>
      <c r="B78" s="110"/>
      <c r="C78" s="73">
        <v>75</v>
      </c>
      <c r="D78" s="74">
        <v>77816</v>
      </c>
      <c r="E78" s="75">
        <f t="shared" si="10"/>
        <v>3.2423333333333333</v>
      </c>
      <c r="F78" s="76">
        <v>3</v>
      </c>
      <c r="G78" s="76"/>
      <c r="H78" s="77">
        <v>1</v>
      </c>
      <c r="I78" s="76">
        <v>1</v>
      </c>
      <c r="J78" s="76"/>
      <c r="K78" s="78">
        <v>49</v>
      </c>
      <c r="L78" s="79">
        <f t="shared" si="9"/>
        <v>5</v>
      </c>
      <c r="M78" s="80">
        <v>3</v>
      </c>
    </row>
    <row r="79" spans="1:13" ht="14.65" thickBot="1" x14ac:dyDescent="0.5">
      <c r="A79" s="11"/>
      <c r="B79" s="110"/>
      <c r="C79" s="73">
        <v>76</v>
      </c>
      <c r="D79" s="74">
        <v>73196</v>
      </c>
      <c r="E79" s="75">
        <f t="shared" si="10"/>
        <v>3.0498333333333334</v>
      </c>
      <c r="F79" s="76">
        <v>3</v>
      </c>
      <c r="G79" s="76"/>
      <c r="H79" s="77">
        <v>1</v>
      </c>
      <c r="I79" s="76"/>
      <c r="J79" s="76">
        <v>1</v>
      </c>
      <c r="K79" s="78">
        <v>50</v>
      </c>
      <c r="L79" s="79">
        <f t="shared" si="9"/>
        <v>5</v>
      </c>
      <c r="M79" s="80">
        <v>3</v>
      </c>
    </row>
    <row r="80" spans="1:13" ht="14.65" thickBot="1" x14ac:dyDescent="0.5">
      <c r="A80" s="11"/>
      <c r="B80" s="110"/>
      <c r="C80" s="73">
        <v>77</v>
      </c>
      <c r="D80" s="74">
        <v>73151</v>
      </c>
      <c r="E80" s="75">
        <f t="shared" si="10"/>
        <v>3.0479583333333333</v>
      </c>
      <c r="F80" s="76">
        <v>3</v>
      </c>
      <c r="G80" s="76"/>
      <c r="H80" s="77">
        <v>1</v>
      </c>
      <c r="I80" s="76">
        <v>1</v>
      </c>
      <c r="J80" s="76"/>
      <c r="K80" s="78">
        <v>51</v>
      </c>
      <c r="L80" s="79">
        <f t="shared" si="9"/>
        <v>5</v>
      </c>
      <c r="M80" s="80">
        <v>3</v>
      </c>
    </row>
    <row r="81" spans="1:13" x14ac:dyDescent="0.45">
      <c r="A81" s="14"/>
      <c r="B81" s="110"/>
      <c r="C81" s="19">
        <v>78</v>
      </c>
      <c r="D81" s="82">
        <v>68688</v>
      </c>
      <c r="E81" s="59">
        <f t="shared" si="10"/>
        <v>2.8620000000000001</v>
      </c>
      <c r="F81" s="21">
        <v>3</v>
      </c>
      <c r="G81" s="21"/>
      <c r="H81" s="47"/>
      <c r="I81" s="21"/>
      <c r="J81" s="21">
        <v>1</v>
      </c>
      <c r="K81" s="100">
        <v>52</v>
      </c>
      <c r="L81" s="94">
        <f>SUM(F81:J82)</f>
        <v>8</v>
      </c>
      <c r="M81" s="98">
        <v>0</v>
      </c>
    </row>
    <row r="82" spans="1:13" ht="14.65" thickBot="1" x14ac:dyDescent="0.5">
      <c r="A82" s="14"/>
      <c r="B82" s="110"/>
      <c r="C82" s="30">
        <v>79</v>
      </c>
      <c r="D82" s="83">
        <v>68644</v>
      </c>
      <c r="E82" s="61">
        <f t="shared" si="10"/>
        <v>2.8601666666666667</v>
      </c>
      <c r="F82" s="18">
        <v>3</v>
      </c>
      <c r="G82" s="18"/>
      <c r="H82" s="49"/>
      <c r="I82" s="18">
        <v>1</v>
      </c>
      <c r="J82" s="18"/>
      <c r="K82" s="101"/>
      <c r="L82" s="95"/>
      <c r="M82" s="99"/>
    </row>
    <row r="83" spans="1:13" x14ac:dyDescent="0.45">
      <c r="A83" s="14"/>
      <c r="B83" s="110"/>
      <c r="C83" s="19">
        <v>80</v>
      </c>
      <c r="D83" s="82">
        <v>64340</v>
      </c>
      <c r="E83" s="59">
        <f t="shared" si="10"/>
        <v>2.6808333333333332</v>
      </c>
      <c r="F83" s="21">
        <v>3</v>
      </c>
      <c r="G83" s="21"/>
      <c r="H83" s="47"/>
      <c r="I83" s="21"/>
      <c r="J83" s="21">
        <v>1</v>
      </c>
      <c r="K83" s="100">
        <v>53</v>
      </c>
      <c r="L83" s="94">
        <f t="shared" ref="L83" si="11">SUM(F83:J84)</f>
        <v>8</v>
      </c>
      <c r="M83" s="98">
        <v>0</v>
      </c>
    </row>
    <row r="84" spans="1:13" ht="14.65" thickBot="1" x14ac:dyDescent="0.5">
      <c r="A84" s="14"/>
      <c r="B84" s="110"/>
      <c r="C84" s="30">
        <v>81</v>
      </c>
      <c r="D84" s="83">
        <v>64296</v>
      </c>
      <c r="E84" s="61">
        <f t="shared" si="10"/>
        <v>2.6789999999999998</v>
      </c>
      <c r="F84" s="18">
        <v>3</v>
      </c>
      <c r="G84" s="18"/>
      <c r="H84" s="49"/>
      <c r="I84" s="18">
        <v>1</v>
      </c>
      <c r="J84" s="18"/>
      <c r="K84" s="101"/>
      <c r="L84" s="95"/>
      <c r="M84" s="99"/>
    </row>
    <row r="85" spans="1:13" x14ac:dyDescent="0.45">
      <c r="A85" s="14"/>
      <c r="B85" s="110"/>
      <c r="C85" s="67">
        <v>82</v>
      </c>
      <c r="D85" s="82">
        <v>60151</v>
      </c>
      <c r="E85" s="59">
        <f t="shared" si="10"/>
        <v>2.5062916666666668</v>
      </c>
      <c r="F85" s="68">
        <v>2</v>
      </c>
      <c r="G85" s="68">
        <v>1</v>
      </c>
      <c r="H85" s="69"/>
      <c r="I85" s="68"/>
      <c r="J85" s="68">
        <v>1</v>
      </c>
      <c r="K85" s="107">
        <v>54</v>
      </c>
      <c r="L85" s="96">
        <f t="shared" ref="L85" si="12">SUM(F85:J86)</f>
        <v>8</v>
      </c>
      <c r="M85" s="104">
        <v>0</v>
      </c>
    </row>
    <row r="86" spans="1:13" ht="14.65" thickBot="1" x14ac:dyDescent="0.5">
      <c r="A86" s="14"/>
      <c r="B86" s="110"/>
      <c r="C86" s="70">
        <v>83</v>
      </c>
      <c r="D86" s="83">
        <v>60107</v>
      </c>
      <c r="E86" s="61">
        <f t="shared" si="10"/>
        <v>2.5044583333333335</v>
      </c>
      <c r="F86" s="71">
        <v>2</v>
      </c>
      <c r="G86" s="71">
        <v>1</v>
      </c>
      <c r="H86" s="72"/>
      <c r="I86" s="71">
        <v>1</v>
      </c>
      <c r="J86" s="71"/>
      <c r="K86" s="108"/>
      <c r="L86" s="97"/>
      <c r="M86" s="105"/>
    </row>
    <row r="87" spans="1:13" x14ac:dyDescent="0.45">
      <c r="A87" s="14"/>
      <c r="B87" s="110"/>
      <c r="C87" s="19">
        <v>84</v>
      </c>
      <c r="D87" s="82">
        <v>56120</v>
      </c>
      <c r="E87" s="59">
        <f t="shared" si="10"/>
        <v>2.3383333333333334</v>
      </c>
      <c r="F87" s="21">
        <v>2</v>
      </c>
      <c r="G87" s="21">
        <v>1</v>
      </c>
      <c r="H87" s="47"/>
      <c r="I87" s="21"/>
      <c r="J87" s="21">
        <v>1</v>
      </c>
      <c r="K87" s="100">
        <v>55</v>
      </c>
      <c r="L87" s="94">
        <f t="shared" ref="L87" si="13">SUM(F87:J88)</f>
        <v>8</v>
      </c>
      <c r="M87" s="98">
        <v>0</v>
      </c>
    </row>
    <row r="88" spans="1:13" ht="14.65" thickBot="1" x14ac:dyDescent="0.5">
      <c r="A88" s="14"/>
      <c r="B88" s="110"/>
      <c r="C88" s="30">
        <v>85</v>
      </c>
      <c r="D88" s="83">
        <v>56075</v>
      </c>
      <c r="E88" s="61">
        <f t="shared" si="10"/>
        <v>2.3364583333333333</v>
      </c>
      <c r="F88" s="18">
        <v>2</v>
      </c>
      <c r="G88" s="18">
        <v>1</v>
      </c>
      <c r="H88" s="49"/>
      <c r="I88" s="18">
        <v>1</v>
      </c>
      <c r="J88" s="18"/>
      <c r="K88" s="101"/>
      <c r="L88" s="95"/>
      <c r="M88" s="99"/>
    </row>
    <row r="89" spans="1:13" x14ac:dyDescent="0.45">
      <c r="A89" s="14"/>
      <c r="B89" s="110"/>
      <c r="C89" s="19">
        <v>86</v>
      </c>
      <c r="D89" s="82">
        <v>52247</v>
      </c>
      <c r="E89" s="59">
        <f t="shared" si="10"/>
        <v>2.1769583333333333</v>
      </c>
      <c r="F89" s="21">
        <v>2</v>
      </c>
      <c r="G89" s="21"/>
      <c r="H89" s="47">
        <v>1</v>
      </c>
      <c r="I89" s="21"/>
      <c r="J89" s="21">
        <v>1</v>
      </c>
      <c r="K89" s="100">
        <v>56</v>
      </c>
      <c r="L89" s="94">
        <f t="shared" ref="L89" si="14">SUM(F89:J90)</f>
        <v>8</v>
      </c>
      <c r="M89" s="98">
        <v>0</v>
      </c>
    </row>
    <row r="90" spans="1:13" ht="14.65" thickBot="1" x14ac:dyDescent="0.5">
      <c r="A90" s="14"/>
      <c r="B90" s="110"/>
      <c r="C90" s="30">
        <v>87</v>
      </c>
      <c r="D90" s="83">
        <v>52203</v>
      </c>
      <c r="E90" s="61">
        <f t="shared" si="10"/>
        <v>2.175125</v>
      </c>
      <c r="F90" s="18">
        <v>2</v>
      </c>
      <c r="G90" s="18"/>
      <c r="H90" s="49">
        <v>1</v>
      </c>
      <c r="I90" s="18">
        <v>1</v>
      </c>
      <c r="J90" s="18"/>
      <c r="K90" s="101"/>
      <c r="L90" s="95"/>
      <c r="M90" s="99"/>
    </row>
    <row r="91" spans="1:13" x14ac:dyDescent="0.45">
      <c r="A91" s="14"/>
      <c r="B91" s="110"/>
      <c r="C91" s="19">
        <v>88</v>
      </c>
      <c r="D91" s="82">
        <v>48535</v>
      </c>
      <c r="E91" s="59">
        <f t="shared" si="10"/>
        <v>2.0222916666666668</v>
      </c>
      <c r="F91" s="21">
        <v>2</v>
      </c>
      <c r="G91" s="21"/>
      <c r="H91" s="47">
        <v>1</v>
      </c>
      <c r="I91" s="21"/>
      <c r="J91" s="21">
        <v>1</v>
      </c>
      <c r="K91" s="100">
        <v>57</v>
      </c>
      <c r="L91" s="94">
        <f t="shared" ref="L91" si="15">SUM(F91:J92)</f>
        <v>8</v>
      </c>
      <c r="M91" s="98">
        <v>0</v>
      </c>
    </row>
    <row r="92" spans="1:13" ht="14.65" thickBot="1" x14ac:dyDescent="0.5">
      <c r="A92" s="14"/>
      <c r="B92" s="110"/>
      <c r="C92" s="30">
        <v>89</v>
      </c>
      <c r="D92" s="83">
        <v>48491</v>
      </c>
      <c r="E92" s="61">
        <f t="shared" si="10"/>
        <v>2.0204583333333335</v>
      </c>
      <c r="F92" s="18">
        <v>2</v>
      </c>
      <c r="G92" s="18"/>
      <c r="H92" s="49">
        <v>1</v>
      </c>
      <c r="I92" s="18">
        <v>1</v>
      </c>
      <c r="J92" s="18"/>
      <c r="K92" s="101"/>
      <c r="L92" s="95"/>
      <c r="M92" s="99"/>
    </row>
    <row r="93" spans="1:13" x14ac:dyDescent="0.45">
      <c r="A93" s="14"/>
      <c r="B93" s="110"/>
      <c r="C93" s="19">
        <v>90</v>
      </c>
      <c r="D93" s="82">
        <v>44984</v>
      </c>
      <c r="E93" s="59">
        <f t="shared" si="10"/>
        <v>1.8743333333333334</v>
      </c>
      <c r="F93" s="21">
        <v>2</v>
      </c>
      <c r="G93" s="21"/>
      <c r="H93" s="47"/>
      <c r="I93" s="21"/>
      <c r="J93" s="21">
        <v>1</v>
      </c>
      <c r="K93" s="100">
        <v>58</v>
      </c>
      <c r="L93" s="94">
        <f t="shared" ref="L93" si="16">SUM(F93:J94)</f>
        <v>6</v>
      </c>
      <c r="M93" s="98">
        <v>2</v>
      </c>
    </row>
    <row r="94" spans="1:13" ht="14.65" thickBot="1" x14ac:dyDescent="0.5">
      <c r="A94" s="14"/>
      <c r="B94" s="110"/>
      <c r="C94" s="30">
        <v>91</v>
      </c>
      <c r="D94" s="83">
        <v>45082</v>
      </c>
      <c r="E94" s="61">
        <f t="shared" si="10"/>
        <v>1.8784166666666666</v>
      </c>
      <c r="F94" s="18">
        <v>2</v>
      </c>
      <c r="G94" s="18"/>
      <c r="H94" s="49"/>
      <c r="I94" s="18">
        <v>1</v>
      </c>
      <c r="J94" s="18"/>
      <c r="K94" s="101"/>
      <c r="L94" s="95"/>
      <c r="M94" s="99"/>
    </row>
    <row r="95" spans="1:13" x14ac:dyDescent="0.45">
      <c r="A95" s="14"/>
      <c r="B95" s="110"/>
      <c r="C95" s="19">
        <v>92</v>
      </c>
      <c r="D95" s="82">
        <v>41591</v>
      </c>
      <c r="E95" s="59">
        <f t="shared" si="10"/>
        <v>1.7329583333333334</v>
      </c>
      <c r="F95" s="21">
        <v>2</v>
      </c>
      <c r="G95" s="21"/>
      <c r="H95" s="47"/>
      <c r="I95" s="21"/>
      <c r="J95" s="21">
        <v>1</v>
      </c>
      <c r="K95" s="100">
        <v>59</v>
      </c>
      <c r="L95" s="94">
        <f t="shared" ref="L95" si="17">SUM(F95:J96)</f>
        <v>6</v>
      </c>
      <c r="M95" s="98">
        <v>2</v>
      </c>
    </row>
    <row r="96" spans="1:13" ht="14.65" thickBot="1" x14ac:dyDescent="0.5">
      <c r="A96" s="14"/>
      <c r="B96" s="110"/>
      <c r="C96" s="30">
        <v>93</v>
      </c>
      <c r="D96" s="83">
        <v>41548</v>
      </c>
      <c r="E96" s="61">
        <f t="shared" si="10"/>
        <v>1.7311666666666667</v>
      </c>
      <c r="F96" s="18">
        <v>2</v>
      </c>
      <c r="G96" s="18"/>
      <c r="H96" s="49"/>
      <c r="I96" s="18">
        <v>1</v>
      </c>
      <c r="J96" s="18"/>
      <c r="K96" s="101"/>
      <c r="L96" s="95"/>
      <c r="M96" s="99"/>
    </row>
    <row r="97" spans="1:13" x14ac:dyDescent="0.45">
      <c r="A97" s="14"/>
      <c r="B97" s="110"/>
      <c r="C97" s="19">
        <v>94</v>
      </c>
      <c r="D97" s="82">
        <v>38363</v>
      </c>
      <c r="E97" s="59">
        <f t="shared" si="10"/>
        <v>1.5984583333333333</v>
      </c>
      <c r="F97" s="21">
        <v>1</v>
      </c>
      <c r="G97" s="21">
        <v>1</v>
      </c>
      <c r="H97" s="47"/>
      <c r="I97" s="21"/>
      <c r="J97" s="21">
        <v>1</v>
      </c>
      <c r="K97" s="100">
        <v>60</v>
      </c>
      <c r="L97" s="94">
        <f t="shared" ref="L97" si="18">SUM(F97:J98)</f>
        <v>6</v>
      </c>
      <c r="M97" s="98">
        <v>2</v>
      </c>
    </row>
    <row r="98" spans="1:13" ht="14.65" thickBot="1" x14ac:dyDescent="0.5">
      <c r="A98" s="14"/>
      <c r="B98" s="110"/>
      <c r="C98" s="30">
        <v>95</v>
      </c>
      <c r="D98" s="83">
        <v>38319</v>
      </c>
      <c r="E98" s="61">
        <f t="shared" si="10"/>
        <v>1.596625</v>
      </c>
      <c r="F98" s="18">
        <v>1</v>
      </c>
      <c r="G98" s="18">
        <v>1</v>
      </c>
      <c r="H98" s="49"/>
      <c r="I98" s="18">
        <v>1</v>
      </c>
      <c r="J98" s="18"/>
      <c r="K98" s="101"/>
      <c r="L98" s="95"/>
      <c r="M98" s="99"/>
    </row>
    <row r="99" spans="1:13" x14ac:dyDescent="0.45">
      <c r="A99" s="14"/>
      <c r="B99" s="110"/>
      <c r="C99" s="19">
        <v>96</v>
      </c>
      <c r="D99" s="82">
        <v>35297</v>
      </c>
      <c r="E99" s="59">
        <f t="shared" si="10"/>
        <v>1.4707083333333333</v>
      </c>
      <c r="F99" s="21">
        <v>1</v>
      </c>
      <c r="G99" s="21">
        <v>1</v>
      </c>
      <c r="H99" s="47"/>
      <c r="I99" s="21"/>
      <c r="J99" s="21">
        <v>1</v>
      </c>
      <c r="K99" s="100">
        <v>61</v>
      </c>
      <c r="L99" s="94">
        <f t="shared" ref="L99" si="19">SUM(F99:J100)</f>
        <v>6</v>
      </c>
      <c r="M99" s="98">
        <v>2</v>
      </c>
    </row>
    <row r="100" spans="1:13" ht="14.65" thickBot="1" x14ac:dyDescent="0.5">
      <c r="A100" s="14"/>
      <c r="B100" s="110"/>
      <c r="C100" s="30">
        <v>97</v>
      </c>
      <c r="D100" s="83">
        <v>35253</v>
      </c>
      <c r="E100" s="61">
        <f t="shared" si="10"/>
        <v>1.4688749999999999</v>
      </c>
      <c r="F100" s="18">
        <v>1</v>
      </c>
      <c r="G100" s="18">
        <v>1</v>
      </c>
      <c r="H100" s="49"/>
      <c r="I100" s="18">
        <v>1</v>
      </c>
      <c r="J100" s="18"/>
      <c r="K100" s="101"/>
      <c r="L100" s="95"/>
      <c r="M100" s="99"/>
    </row>
    <row r="101" spans="1:13" x14ac:dyDescent="0.45">
      <c r="A101" s="11"/>
      <c r="B101" s="110"/>
      <c r="C101" s="19">
        <v>98</v>
      </c>
      <c r="D101" s="58">
        <v>32369</v>
      </c>
      <c r="E101" s="59">
        <f t="shared" si="10"/>
        <v>1.3487083333333334</v>
      </c>
      <c r="F101" s="21">
        <v>1</v>
      </c>
      <c r="G101" s="21">
        <v>1</v>
      </c>
      <c r="H101" s="47"/>
      <c r="I101" s="21"/>
      <c r="J101" s="21">
        <v>1</v>
      </c>
      <c r="K101" s="100">
        <v>62</v>
      </c>
      <c r="L101" s="94">
        <f t="shared" ref="L101" si="20">SUM(F101:J102)</f>
        <v>6</v>
      </c>
      <c r="M101" s="98">
        <v>2</v>
      </c>
    </row>
    <row r="102" spans="1:13" ht="14.65" thickBot="1" x14ac:dyDescent="0.5">
      <c r="A102" s="11"/>
      <c r="B102" s="110"/>
      <c r="C102" s="30">
        <v>99</v>
      </c>
      <c r="D102" s="60">
        <v>32351</v>
      </c>
      <c r="E102" s="61">
        <f t="shared" si="10"/>
        <v>1.3479583333333334</v>
      </c>
      <c r="F102" s="18">
        <v>1</v>
      </c>
      <c r="G102" s="18">
        <v>1</v>
      </c>
      <c r="H102" s="49"/>
      <c r="I102" s="18">
        <v>1</v>
      </c>
      <c r="J102" s="18"/>
      <c r="K102" s="101"/>
      <c r="L102" s="95"/>
      <c r="M102" s="99"/>
    </row>
    <row r="103" spans="1:13" x14ac:dyDescent="0.45">
      <c r="A103" s="11"/>
      <c r="B103" s="110"/>
      <c r="C103" s="19">
        <v>100</v>
      </c>
      <c r="D103" s="58">
        <v>29658</v>
      </c>
      <c r="E103" s="59">
        <f t="shared" si="10"/>
        <v>1.2357499999999999</v>
      </c>
      <c r="F103" s="21">
        <v>1</v>
      </c>
      <c r="G103" s="21"/>
      <c r="H103" s="47">
        <v>1</v>
      </c>
      <c r="I103" s="21"/>
      <c r="J103" s="21">
        <v>1</v>
      </c>
      <c r="K103" s="100">
        <v>63</v>
      </c>
      <c r="L103" s="94">
        <f t="shared" ref="L103" si="21">SUM(F103:J104)</f>
        <v>6</v>
      </c>
      <c r="M103" s="98">
        <v>2</v>
      </c>
    </row>
    <row r="104" spans="1:13" ht="14.65" thickBot="1" x14ac:dyDescent="0.5">
      <c r="A104" s="11"/>
      <c r="B104" s="110"/>
      <c r="C104" s="30">
        <v>101</v>
      </c>
      <c r="D104" s="60">
        <v>29616</v>
      </c>
      <c r="E104" s="61">
        <f t="shared" si="10"/>
        <v>1.234</v>
      </c>
      <c r="F104" s="18">
        <v>1</v>
      </c>
      <c r="G104" s="18"/>
      <c r="H104" s="49">
        <v>1</v>
      </c>
      <c r="I104" s="18">
        <v>1</v>
      </c>
      <c r="J104" s="18"/>
      <c r="K104" s="101"/>
      <c r="L104" s="95"/>
      <c r="M104" s="99"/>
    </row>
    <row r="105" spans="1:13" x14ac:dyDescent="0.45">
      <c r="A105" s="11"/>
      <c r="B105" s="110"/>
      <c r="C105" s="19">
        <v>102</v>
      </c>
      <c r="D105" s="58">
        <v>27090</v>
      </c>
      <c r="E105" s="59">
        <f t="shared" si="10"/>
        <v>1.1287499999999999</v>
      </c>
      <c r="F105" s="21">
        <v>1</v>
      </c>
      <c r="G105" s="21"/>
      <c r="H105" s="47">
        <v>1</v>
      </c>
      <c r="I105" s="21"/>
      <c r="J105" s="21">
        <v>1</v>
      </c>
      <c r="K105" s="100">
        <v>64</v>
      </c>
      <c r="L105" s="94">
        <f t="shared" ref="L105" si="22">SUM(F105:J106)</f>
        <v>6</v>
      </c>
      <c r="M105" s="98">
        <v>2</v>
      </c>
    </row>
    <row r="106" spans="1:13" ht="14.65" thickBot="1" x14ac:dyDescent="0.5">
      <c r="A106" s="11"/>
      <c r="B106" s="110"/>
      <c r="C106" s="30">
        <v>103</v>
      </c>
      <c r="D106" s="60">
        <v>27047</v>
      </c>
      <c r="E106" s="61">
        <f t="shared" si="10"/>
        <v>1.1269583333333333</v>
      </c>
      <c r="F106" s="18">
        <v>1</v>
      </c>
      <c r="G106" s="18"/>
      <c r="H106" s="49">
        <v>1</v>
      </c>
      <c r="I106" s="18">
        <v>1</v>
      </c>
      <c r="J106" s="18"/>
      <c r="K106" s="101"/>
      <c r="L106" s="95"/>
      <c r="M106" s="99"/>
    </row>
    <row r="107" spans="1:13" x14ac:dyDescent="0.45">
      <c r="A107" s="11"/>
      <c r="B107" s="110"/>
      <c r="C107" s="19">
        <v>104</v>
      </c>
      <c r="D107" s="58">
        <v>24692</v>
      </c>
      <c r="E107" s="59">
        <f t="shared" si="10"/>
        <v>1.0288333333333333</v>
      </c>
      <c r="F107" s="21">
        <v>1</v>
      </c>
      <c r="G107" s="21"/>
      <c r="H107" s="47">
        <v>1</v>
      </c>
      <c r="I107" s="21"/>
      <c r="J107" s="21">
        <v>1</v>
      </c>
      <c r="K107" s="100">
        <v>65</v>
      </c>
      <c r="L107" s="94">
        <f>SUM(F107:J109)</f>
        <v>8</v>
      </c>
      <c r="M107" s="98">
        <v>0</v>
      </c>
    </row>
    <row r="108" spans="1:13" x14ac:dyDescent="0.45">
      <c r="A108" s="11"/>
      <c r="B108" s="110"/>
      <c r="C108" s="25">
        <v>105</v>
      </c>
      <c r="D108" s="5">
        <v>24650</v>
      </c>
      <c r="E108" s="16">
        <f t="shared" si="10"/>
        <v>1.0270833333333333</v>
      </c>
      <c r="F108" s="2">
        <v>1</v>
      </c>
      <c r="G108" s="2"/>
      <c r="H108" s="48">
        <v>1</v>
      </c>
      <c r="I108" s="2">
        <v>1</v>
      </c>
      <c r="J108" s="2"/>
      <c r="K108" s="93"/>
      <c r="L108" s="92"/>
      <c r="M108" s="106"/>
    </row>
    <row r="109" spans="1:13" ht="14.65" thickBot="1" x14ac:dyDescent="0.5">
      <c r="A109" s="11"/>
      <c r="B109" s="110"/>
      <c r="C109" s="30">
        <v>106</v>
      </c>
      <c r="D109" s="60">
        <v>22468</v>
      </c>
      <c r="E109" s="61">
        <f t="shared" si="10"/>
        <v>0.9361666666666667</v>
      </c>
      <c r="F109" s="18">
        <v>1</v>
      </c>
      <c r="G109" s="18"/>
      <c r="H109" s="49"/>
      <c r="I109" s="18"/>
      <c r="J109" s="18">
        <v>1</v>
      </c>
      <c r="K109" s="101"/>
      <c r="L109" s="95"/>
      <c r="M109" s="99"/>
    </row>
    <row r="110" spans="1:13" x14ac:dyDescent="0.45">
      <c r="A110" s="11"/>
      <c r="B110" s="110"/>
      <c r="C110" s="19">
        <v>107</v>
      </c>
      <c r="D110" s="58">
        <v>22427</v>
      </c>
      <c r="E110" s="59">
        <f t="shared" si="10"/>
        <v>0.93445833333333328</v>
      </c>
      <c r="F110" s="21">
        <v>1</v>
      </c>
      <c r="G110" s="21"/>
      <c r="H110" s="47"/>
      <c r="I110" s="21">
        <v>1</v>
      </c>
      <c r="J110" s="21"/>
      <c r="K110" s="100">
        <v>66</v>
      </c>
      <c r="L110" s="94">
        <f>SUM(F110:J113)</f>
        <v>8</v>
      </c>
      <c r="M110" s="98">
        <v>0</v>
      </c>
    </row>
    <row r="111" spans="1:13" x14ac:dyDescent="0.45">
      <c r="A111" s="11"/>
      <c r="B111" s="110"/>
      <c r="C111" s="25">
        <v>108</v>
      </c>
      <c r="D111" s="5">
        <v>20381</v>
      </c>
      <c r="E111" s="16">
        <f t="shared" si="10"/>
        <v>0.84920833333333334</v>
      </c>
      <c r="F111" s="2">
        <v>1</v>
      </c>
      <c r="G111" s="2"/>
      <c r="H111" s="48"/>
      <c r="I111" s="2"/>
      <c r="J111" s="2">
        <v>1</v>
      </c>
      <c r="K111" s="93"/>
      <c r="L111" s="92"/>
      <c r="M111" s="106"/>
    </row>
    <row r="112" spans="1:13" x14ac:dyDescent="0.45">
      <c r="A112" s="11"/>
      <c r="B112" s="110"/>
      <c r="C112" s="25">
        <v>109</v>
      </c>
      <c r="D112" s="5">
        <v>20331</v>
      </c>
      <c r="E112" s="16">
        <f t="shared" si="10"/>
        <v>0.84712500000000002</v>
      </c>
      <c r="F112" s="2">
        <v>1</v>
      </c>
      <c r="G112" s="2"/>
      <c r="H112" s="48"/>
      <c r="I112" s="2">
        <v>1</v>
      </c>
      <c r="J112" s="2"/>
      <c r="K112" s="93"/>
      <c r="L112" s="92"/>
      <c r="M112" s="106"/>
    </row>
    <row r="113" spans="1:13" ht="14.65" thickBot="1" x14ac:dyDescent="0.5">
      <c r="A113" s="11"/>
      <c r="B113" s="110"/>
      <c r="C113" s="30">
        <v>110</v>
      </c>
      <c r="D113" s="60">
        <v>18062</v>
      </c>
      <c r="E113" s="61">
        <f t="shared" si="10"/>
        <v>0.75258333333333338</v>
      </c>
      <c r="F113" s="18">
        <v>1</v>
      </c>
      <c r="G113" s="18"/>
      <c r="H113" s="49"/>
      <c r="I113" s="18"/>
      <c r="J113" s="18">
        <v>1</v>
      </c>
      <c r="K113" s="101"/>
      <c r="L113" s="95"/>
      <c r="M113" s="99"/>
    </row>
    <row r="114" spans="1:13" x14ac:dyDescent="0.45">
      <c r="A114" s="11"/>
      <c r="B114" s="110"/>
      <c r="C114" s="19">
        <v>111</v>
      </c>
      <c r="D114" s="58">
        <v>18020</v>
      </c>
      <c r="E114" s="59">
        <f t="shared" si="10"/>
        <v>0.75083333333333335</v>
      </c>
      <c r="F114" s="21">
        <v>1</v>
      </c>
      <c r="G114" s="21"/>
      <c r="H114" s="47"/>
      <c r="I114" s="21">
        <v>1</v>
      </c>
      <c r="J114" s="21"/>
      <c r="K114" s="100">
        <v>67</v>
      </c>
      <c r="L114" s="94">
        <f t="shared" ref="L114" si="23">SUM(F114:J117)</f>
        <v>8</v>
      </c>
      <c r="M114" s="98">
        <v>0</v>
      </c>
    </row>
    <row r="115" spans="1:13" x14ac:dyDescent="0.45">
      <c r="A115" s="11"/>
      <c r="B115" s="110"/>
      <c r="C115" s="25">
        <v>112</v>
      </c>
      <c r="D115" s="5">
        <v>15911</v>
      </c>
      <c r="E115" s="16">
        <f t="shared" si="10"/>
        <v>0.66295833333333332</v>
      </c>
      <c r="F115" s="2">
        <v>0</v>
      </c>
      <c r="G115" s="2">
        <v>1</v>
      </c>
      <c r="H115" s="48"/>
      <c r="I115" s="2"/>
      <c r="J115" s="2">
        <v>1</v>
      </c>
      <c r="K115" s="93"/>
      <c r="L115" s="92"/>
      <c r="M115" s="106"/>
    </row>
    <row r="116" spans="1:13" x14ac:dyDescent="0.45">
      <c r="A116" s="11"/>
      <c r="B116" s="110"/>
      <c r="C116" s="25">
        <v>113</v>
      </c>
      <c r="D116" s="5">
        <v>15876</v>
      </c>
      <c r="E116" s="16">
        <f t="shared" si="10"/>
        <v>0.66149999999999998</v>
      </c>
      <c r="F116" s="2">
        <v>0</v>
      </c>
      <c r="G116" s="2">
        <v>1</v>
      </c>
      <c r="H116" s="48"/>
      <c r="I116" s="2">
        <v>1</v>
      </c>
      <c r="J116" s="2"/>
      <c r="K116" s="93"/>
      <c r="L116" s="92"/>
      <c r="M116" s="106"/>
    </row>
    <row r="117" spans="1:13" ht="14.65" thickBot="1" x14ac:dyDescent="0.5">
      <c r="A117" s="11"/>
      <c r="B117" s="110"/>
      <c r="C117" s="30">
        <v>114</v>
      </c>
      <c r="D117" s="60">
        <v>13929</v>
      </c>
      <c r="E117" s="61">
        <f t="shared" si="10"/>
        <v>0.58037499999999997</v>
      </c>
      <c r="F117" s="18">
        <v>0</v>
      </c>
      <c r="G117" s="18">
        <v>1</v>
      </c>
      <c r="H117" s="49"/>
      <c r="I117" s="18"/>
      <c r="J117" s="18">
        <v>1</v>
      </c>
      <c r="K117" s="101"/>
      <c r="L117" s="95"/>
      <c r="M117" s="99"/>
    </row>
    <row r="118" spans="1:13" x14ac:dyDescent="0.45">
      <c r="A118" s="11"/>
      <c r="B118" s="110"/>
      <c r="C118" s="19">
        <v>115</v>
      </c>
      <c r="D118" s="58">
        <v>13901</v>
      </c>
      <c r="E118" s="59">
        <f t="shared" si="10"/>
        <v>0.57920833333333333</v>
      </c>
      <c r="F118" s="21">
        <v>0</v>
      </c>
      <c r="G118" s="21">
        <v>1</v>
      </c>
      <c r="H118" s="47"/>
      <c r="I118" s="21">
        <v>1</v>
      </c>
      <c r="J118" s="21"/>
      <c r="K118" s="100">
        <v>68</v>
      </c>
      <c r="L118" s="94">
        <f t="shared" ref="L118" si="24">SUM(F118:J121)</f>
        <v>8</v>
      </c>
      <c r="M118" s="98">
        <v>0</v>
      </c>
    </row>
    <row r="119" spans="1:13" x14ac:dyDescent="0.45">
      <c r="A119" s="11"/>
      <c r="B119" s="110"/>
      <c r="C119" s="25">
        <v>116</v>
      </c>
      <c r="D119" s="5">
        <v>12122</v>
      </c>
      <c r="E119" s="16">
        <f t="shared" si="10"/>
        <v>0.50508333333333333</v>
      </c>
      <c r="F119" s="2">
        <v>0</v>
      </c>
      <c r="G119" s="2">
        <v>1</v>
      </c>
      <c r="H119" s="48"/>
      <c r="I119" s="2"/>
      <c r="J119" s="2">
        <v>1</v>
      </c>
      <c r="K119" s="93"/>
      <c r="L119" s="92"/>
      <c r="M119" s="106"/>
    </row>
    <row r="120" spans="1:13" x14ac:dyDescent="0.45">
      <c r="A120" s="11"/>
      <c r="B120" s="110"/>
      <c r="C120" s="25">
        <v>117</v>
      </c>
      <c r="D120" s="5">
        <v>12096</v>
      </c>
      <c r="E120" s="16">
        <f t="shared" si="10"/>
        <v>0.504</v>
      </c>
      <c r="F120" s="2">
        <v>0</v>
      </c>
      <c r="G120" s="2">
        <v>1</v>
      </c>
      <c r="H120" s="48"/>
      <c r="I120" s="2">
        <v>1</v>
      </c>
      <c r="J120" s="2"/>
      <c r="K120" s="93"/>
      <c r="L120" s="92"/>
      <c r="M120" s="106"/>
    </row>
    <row r="121" spans="1:13" ht="14.65" thickBot="1" x14ac:dyDescent="0.5">
      <c r="A121" s="11"/>
      <c r="B121" s="110"/>
      <c r="C121" s="30">
        <v>118</v>
      </c>
      <c r="D121" s="60">
        <v>10475</v>
      </c>
      <c r="E121" s="61">
        <f t="shared" si="10"/>
        <v>0.43645833333333334</v>
      </c>
      <c r="F121" s="18">
        <v>0</v>
      </c>
      <c r="G121" s="18">
        <v>1</v>
      </c>
      <c r="H121" s="49"/>
      <c r="I121" s="18"/>
      <c r="J121" s="18">
        <v>1</v>
      </c>
      <c r="K121" s="101"/>
      <c r="L121" s="95"/>
      <c r="M121" s="99"/>
    </row>
    <row r="122" spans="1:13" x14ac:dyDescent="0.45">
      <c r="A122" s="11"/>
      <c r="B122" s="110"/>
      <c r="C122" s="19">
        <v>119</v>
      </c>
      <c r="D122" s="58">
        <v>10458</v>
      </c>
      <c r="E122" s="59">
        <f t="shared" si="10"/>
        <v>0.43575000000000003</v>
      </c>
      <c r="F122" s="21">
        <v>0</v>
      </c>
      <c r="G122" s="21">
        <v>1</v>
      </c>
      <c r="H122" s="47"/>
      <c r="I122" s="21">
        <v>1</v>
      </c>
      <c r="J122" s="21"/>
      <c r="K122" s="100">
        <v>69</v>
      </c>
      <c r="L122" s="94">
        <f t="shared" ref="L122" si="25">SUM(F122:J125)</f>
        <v>8</v>
      </c>
      <c r="M122" s="98">
        <v>0</v>
      </c>
    </row>
    <row r="123" spans="1:13" x14ac:dyDescent="0.45">
      <c r="A123" s="11"/>
      <c r="B123" s="110"/>
      <c r="C123" s="25">
        <v>120</v>
      </c>
      <c r="D123" s="5">
        <v>9001</v>
      </c>
      <c r="E123" s="16">
        <f t="shared" si="10"/>
        <v>0.37504166666666666</v>
      </c>
      <c r="F123" s="2">
        <v>0</v>
      </c>
      <c r="G123" s="2">
        <v>1</v>
      </c>
      <c r="H123" s="48"/>
      <c r="I123" s="2"/>
      <c r="J123" s="2">
        <v>1</v>
      </c>
      <c r="K123" s="93"/>
      <c r="L123" s="92"/>
      <c r="M123" s="106"/>
    </row>
    <row r="124" spans="1:13" x14ac:dyDescent="0.45">
      <c r="A124" s="11"/>
      <c r="B124" s="110"/>
      <c r="C124" s="25">
        <v>121</v>
      </c>
      <c r="D124" s="5">
        <v>8988</v>
      </c>
      <c r="E124" s="16">
        <f t="shared" si="10"/>
        <v>0.3745</v>
      </c>
      <c r="F124" s="2">
        <v>0</v>
      </c>
      <c r="G124" s="2">
        <v>1</v>
      </c>
      <c r="H124" s="48"/>
      <c r="I124" s="2">
        <v>1</v>
      </c>
      <c r="J124" s="2"/>
      <c r="K124" s="93"/>
      <c r="L124" s="92"/>
      <c r="M124" s="106"/>
    </row>
    <row r="125" spans="1:13" ht="14.65" thickBot="1" x14ac:dyDescent="0.5">
      <c r="A125" s="11"/>
      <c r="B125" s="110"/>
      <c r="C125" s="30">
        <v>122</v>
      </c>
      <c r="D125" s="60">
        <v>7695</v>
      </c>
      <c r="E125" s="61">
        <f t="shared" si="10"/>
        <v>0.32062499999999999</v>
      </c>
      <c r="F125" s="18">
        <v>0</v>
      </c>
      <c r="G125" s="18"/>
      <c r="H125" s="49">
        <v>1</v>
      </c>
      <c r="I125" s="18"/>
      <c r="J125" s="18">
        <v>1</v>
      </c>
      <c r="K125" s="101"/>
      <c r="L125" s="95"/>
      <c r="M125" s="99"/>
    </row>
    <row r="126" spans="1:13" x14ac:dyDescent="0.45">
      <c r="A126" s="11"/>
      <c r="B126" s="110"/>
      <c r="C126" s="19">
        <v>123</v>
      </c>
      <c r="D126" s="58">
        <v>7686</v>
      </c>
      <c r="E126" s="59">
        <f t="shared" si="10"/>
        <v>0.32024999999999998</v>
      </c>
      <c r="F126" s="21">
        <v>0</v>
      </c>
      <c r="G126" s="21"/>
      <c r="H126" s="47">
        <v>1</v>
      </c>
      <c r="I126" s="21">
        <v>1</v>
      </c>
      <c r="J126" s="21"/>
      <c r="K126" s="100">
        <v>70</v>
      </c>
      <c r="L126" s="94">
        <f t="shared" ref="L126" si="26">SUM(F126:J129)</f>
        <v>8</v>
      </c>
      <c r="M126" s="98">
        <v>0</v>
      </c>
    </row>
    <row r="127" spans="1:13" x14ac:dyDescent="0.45">
      <c r="A127" s="11"/>
      <c r="B127" s="110"/>
      <c r="C127" s="25">
        <v>124</v>
      </c>
      <c r="D127" s="5">
        <v>6558</v>
      </c>
      <c r="E127" s="16">
        <f t="shared" si="10"/>
        <v>0.27324999999999999</v>
      </c>
      <c r="F127" s="2">
        <v>0</v>
      </c>
      <c r="G127" s="2"/>
      <c r="H127" s="48">
        <v>1</v>
      </c>
      <c r="I127" s="2"/>
      <c r="J127" s="2">
        <v>1</v>
      </c>
      <c r="K127" s="93"/>
      <c r="L127" s="92"/>
      <c r="M127" s="106"/>
    </row>
    <row r="128" spans="1:13" x14ac:dyDescent="0.45">
      <c r="A128" s="11"/>
      <c r="B128" s="110"/>
      <c r="C128" s="25">
        <v>125</v>
      </c>
      <c r="D128" s="5">
        <v>6553</v>
      </c>
      <c r="E128" s="16">
        <f t="shared" si="10"/>
        <v>0.27304166666666668</v>
      </c>
      <c r="F128" s="2">
        <v>0</v>
      </c>
      <c r="G128" s="2"/>
      <c r="H128" s="48">
        <v>1</v>
      </c>
      <c r="I128" s="2">
        <v>1</v>
      </c>
      <c r="J128" s="2"/>
      <c r="K128" s="93"/>
      <c r="L128" s="92"/>
      <c r="M128" s="106"/>
    </row>
    <row r="129" spans="1:13" ht="14.65" thickBot="1" x14ac:dyDescent="0.5">
      <c r="A129" s="11"/>
      <c r="B129" s="110"/>
      <c r="C129" s="30">
        <v>126</v>
      </c>
      <c r="D129" s="60">
        <v>5590</v>
      </c>
      <c r="E129" s="61">
        <f t="shared" si="10"/>
        <v>0.23291666666666666</v>
      </c>
      <c r="F129" s="18">
        <v>0</v>
      </c>
      <c r="G129" s="18"/>
      <c r="H129" s="49">
        <v>1</v>
      </c>
      <c r="I129" s="18"/>
      <c r="J129" s="18">
        <v>1</v>
      </c>
      <c r="K129" s="101"/>
      <c r="L129" s="95"/>
      <c r="M129" s="99"/>
    </row>
    <row r="130" spans="1:13" x14ac:dyDescent="0.45">
      <c r="A130" s="11"/>
      <c r="B130" s="110"/>
      <c r="C130" s="19">
        <v>127</v>
      </c>
      <c r="D130" s="58">
        <v>5588</v>
      </c>
      <c r="E130" s="59">
        <f t="shared" si="10"/>
        <v>0.23283333333333334</v>
      </c>
      <c r="F130" s="21">
        <v>0</v>
      </c>
      <c r="G130" s="21"/>
      <c r="H130" s="47">
        <v>1</v>
      </c>
      <c r="I130" s="21">
        <v>1</v>
      </c>
      <c r="J130" s="21"/>
      <c r="K130" s="100">
        <v>71</v>
      </c>
      <c r="L130" s="94">
        <f t="shared" ref="L130" si="27">SUM(F130:J133)</f>
        <v>8</v>
      </c>
      <c r="M130" s="98">
        <v>0</v>
      </c>
    </row>
    <row r="131" spans="1:13" x14ac:dyDescent="0.45">
      <c r="A131" s="11"/>
      <c r="B131" s="110"/>
      <c r="C131" s="25">
        <v>128</v>
      </c>
      <c r="D131" s="5">
        <v>4790</v>
      </c>
      <c r="E131" s="16">
        <f t="shared" si="10"/>
        <v>0.19958333333333333</v>
      </c>
      <c r="F131" s="2">
        <v>0</v>
      </c>
      <c r="G131" s="2"/>
      <c r="H131" s="48">
        <v>1</v>
      </c>
      <c r="I131" s="2"/>
      <c r="J131" s="2">
        <v>1</v>
      </c>
      <c r="K131" s="93"/>
      <c r="L131" s="92"/>
      <c r="M131" s="106"/>
    </row>
    <row r="132" spans="1:13" x14ac:dyDescent="0.45">
      <c r="A132" s="11"/>
      <c r="B132" s="110"/>
      <c r="C132" s="25">
        <v>129</v>
      </c>
      <c r="D132" s="5">
        <v>4790</v>
      </c>
      <c r="E132" s="16">
        <f t="shared" si="10"/>
        <v>0.19958333333333333</v>
      </c>
      <c r="F132" s="2">
        <v>0</v>
      </c>
      <c r="G132" s="2"/>
      <c r="H132" s="48">
        <v>1</v>
      </c>
      <c r="I132" s="2">
        <v>1</v>
      </c>
      <c r="J132" s="2"/>
      <c r="K132" s="93"/>
      <c r="L132" s="92"/>
      <c r="M132" s="106"/>
    </row>
    <row r="133" spans="1:13" ht="14.65" thickBot="1" x14ac:dyDescent="0.5">
      <c r="A133" s="11"/>
      <c r="B133" s="110"/>
      <c r="C133" s="30">
        <v>130</v>
      </c>
      <c r="D133" s="60">
        <v>4158</v>
      </c>
      <c r="E133" s="61">
        <f t="shared" ref="E133:E198" si="28">D133/$E$2</f>
        <v>0.17324999999999999</v>
      </c>
      <c r="F133" s="18">
        <v>0</v>
      </c>
      <c r="G133" s="18"/>
      <c r="H133" s="49">
        <v>1</v>
      </c>
      <c r="I133" s="18"/>
      <c r="J133" s="18">
        <v>1</v>
      </c>
      <c r="K133" s="101"/>
      <c r="L133" s="95"/>
      <c r="M133" s="99"/>
    </row>
    <row r="134" spans="1:13" x14ac:dyDescent="0.45">
      <c r="A134" s="11"/>
      <c r="B134" s="110"/>
      <c r="C134" s="19">
        <v>131</v>
      </c>
      <c r="D134" s="58">
        <v>4160</v>
      </c>
      <c r="E134" s="59">
        <f t="shared" si="28"/>
        <v>0.17333333333333334</v>
      </c>
      <c r="F134" s="21">
        <v>0</v>
      </c>
      <c r="G134" s="21"/>
      <c r="H134" s="47">
        <v>1</v>
      </c>
      <c r="I134" s="21">
        <v>1</v>
      </c>
      <c r="J134" s="21"/>
      <c r="K134" s="100">
        <v>72</v>
      </c>
      <c r="L134" s="94">
        <f t="shared" ref="L134" si="29">SUM(F134:J137)</f>
        <v>8</v>
      </c>
      <c r="M134" s="98">
        <v>0</v>
      </c>
    </row>
    <row r="135" spans="1:13" x14ac:dyDescent="0.45">
      <c r="A135" s="11"/>
      <c r="B135" s="110"/>
      <c r="C135" s="25">
        <v>132</v>
      </c>
      <c r="D135" s="5">
        <v>3694</v>
      </c>
      <c r="E135" s="16">
        <f t="shared" si="28"/>
        <v>0.15391666666666667</v>
      </c>
      <c r="F135" s="2">
        <v>0</v>
      </c>
      <c r="G135" s="2"/>
      <c r="H135" s="48">
        <v>1</v>
      </c>
      <c r="I135" s="2"/>
      <c r="J135" s="2">
        <v>1</v>
      </c>
      <c r="K135" s="93"/>
      <c r="L135" s="92"/>
      <c r="M135" s="106"/>
    </row>
    <row r="136" spans="1:13" x14ac:dyDescent="0.45">
      <c r="A136" s="11"/>
      <c r="B136" s="110"/>
      <c r="C136" s="25">
        <v>133</v>
      </c>
      <c r="D136" s="5">
        <v>3698</v>
      </c>
      <c r="E136" s="16">
        <f t="shared" si="28"/>
        <v>0.15408333333333332</v>
      </c>
      <c r="F136" s="2">
        <v>0</v>
      </c>
      <c r="G136" s="2"/>
      <c r="H136" s="48">
        <v>1</v>
      </c>
      <c r="I136" s="2">
        <v>1</v>
      </c>
      <c r="J136" s="2"/>
      <c r="K136" s="93"/>
      <c r="L136" s="92"/>
      <c r="M136" s="106"/>
    </row>
    <row r="137" spans="1:13" ht="14.65" thickBot="1" x14ac:dyDescent="0.5">
      <c r="A137" s="11"/>
      <c r="B137" s="110"/>
      <c r="C137" s="30">
        <v>134</v>
      </c>
      <c r="D137" s="60">
        <v>3400</v>
      </c>
      <c r="E137" s="61">
        <f t="shared" si="28"/>
        <v>0.14166666666666666</v>
      </c>
      <c r="F137" s="18">
        <v>0</v>
      </c>
      <c r="G137" s="18"/>
      <c r="H137" s="49">
        <v>1</v>
      </c>
      <c r="I137" s="18"/>
      <c r="J137" s="18">
        <v>1</v>
      </c>
      <c r="K137" s="101"/>
      <c r="L137" s="95"/>
      <c r="M137" s="99"/>
    </row>
    <row r="138" spans="1:13" x14ac:dyDescent="0.45">
      <c r="A138" s="11"/>
      <c r="B138" s="110"/>
      <c r="C138" s="19">
        <v>135</v>
      </c>
      <c r="D138" s="58">
        <v>3405</v>
      </c>
      <c r="E138" s="59">
        <f t="shared" si="28"/>
        <v>0.141875</v>
      </c>
      <c r="F138" s="21">
        <v>0</v>
      </c>
      <c r="G138" s="21"/>
      <c r="H138" s="47">
        <v>1</v>
      </c>
      <c r="I138" s="21">
        <v>1</v>
      </c>
      <c r="J138" s="21"/>
      <c r="K138" s="100">
        <v>73</v>
      </c>
      <c r="L138" s="94">
        <f t="shared" ref="L138" si="30">SUM(F138:J141)</f>
        <v>8</v>
      </c>
      <c r="M138" s="98">
        <v>0</v>
      </c>
    </row>
    <row r="139" spans="1:13" x14ac:dyDescent="0.45">
      <c r="A139" s="11"/>
      <c r="B139" s="81"/>
      <c r="C139" s="25">
        <v>136</v>
      </c>
      <c r="D139" s="5">
        <v>3273</v>
      </c>
      <c r="E139" s="16">
        <f t="shared" si="28"/>
        <v>0.136375</v>
      </c>
      <c r="F139" s="2">
        <v>0</v>
      </c>
      <c r="G139" s="2"/>
      <c r="H139" s="48">
        <v>1</v>
      </c>
      <c r="I139" s="2"/>
      <c r="J139" s="2">
        <v>1</v>
      </c>
      <c r="K139" s="93"/>
      <c r="L139" s="92"/>
      <c r="M139" s="106"/>
    </row>
    <row r="140" spans="1:13" x14ac:dyDescent="0.45">
      <c r="A140" s="11"/>
      <c r="B140" s="113"/>
      <c r="C140" s="25">
        <v>137</v>
      </c>
      <c r="D140" s="5">
        <v>3273</v>
      </c>
      <c r="E140" s="16">
        <f t="shared" si="28"/>
        <v>0.136375</v>
      </c>
      <c r="F140" s="2">
        <v>0</v>
      </c>
      <c r="G140" s="2"/>
      <c r="H140" s="48">
        <v>1</v>
      </c>
      <c r="I140" s="2">
        <v>1</v>
      </c>
      <c r="J140" s="2"/>
      <c r="K140" s="93"/>
      <c r="L140" s="92"/>
      <c r="M140" s="106"/>
    </row>
    <row r="141" spans="1:13" ht="14.65" thickBot="1" x14ac:dyDescent="0.5">
      <c r="A141" s="11"/>
      <c r="B141" s="114" t="s">
        <v>7</v>
      </c>
      <c r="C141" s="30">
        <v>138</v>
      </c>
      <c r="D141" s="60">
        <v>3405</v>
      </c>
      <c r="E141" s="61">
        <f t="shared" si="28"/>
        <v>0.141875</v>
      </c>
      <c r="F141" s="18">
        <v>0</v>
      </c>
      <c r="G141" s="18"/>
      <c r="H141" s="49">
        <v>1</v>
      </c>
      <c r="I141" s="18"/>
      <c r="J141" s="18">
        <v>1</v>
      </c>
      <c r="K141" s="101"/>
      <c r="L141" s="95"/>
      <c r="M141" s="99"/>
    </row>
    <row r="142" spans="1:13" x14ac:dyDescent="0.45">
      <c r="A142" s="11"/>
      <c r="B142" s="114"/>
      <c r="C142" s="19">
        <v>139</v>
      </c>
      <c r="D142" s="58">
        <v>3400</v>
      </c>
      <c r="E142" s="59">
        <f t="shared" si="28"/>
        <v>0.14166666666666666</v>
      </c>
      <c r="F142" s="21">
        <v>0</v>
      </c>
      <c r="G142" s="21"/>
      <c r="H142" s="47">
        <v>1</v>
      </c>
      <c r="I142" s="21">
        <v>1</v>
      </c>
      <c r="J142" s="21"/>
      <c r="K142" s="100">
        <v>74</v>
      </c>
      <c r="L142" s="94">
        <f t="shared" ref="L142" si="31">SUM(F142:J145)</f>
        <v>8</v>
      </c>
      <c r="M142" s="98">
        <v>0</v>
      </c>
    </row>
    <row r="143" spans="1:13" x14ac:dyDescent="0.45">
      <c r="A143" s="11"/>
      <c r="B143" s="114"/>
      <c r="C143" s="25">
        <v>140</v>
      </c>
      <c r="D143" s="5">
        <v>3698</v>
      </c>
      <c r="E143" s="16">
        <f t="shared" si="28"/>
        <v>0.15408333333333332</v>
      </c>
      <c r="F143" s="2">
        <v>0</v>
      </c>
      <c r="G143" s="2"/>
      <c r="H143" s="48">
        <v>1</v>
      </c>
      <c r="I143" s="2"/>
      <c r="J143" s="2">
        <v>1</v>
      </c>
      <c r="K143" s="93"/>
      <c r="L143" s="92"/>
      <c r="M143" s="106"/>
    </row>
    <row r="144" spans="1:13" x14ac:dyDescent="0.45">
      <c r="A144" s="11"/>
      <c r="B144" s="114"/>
      <c r="C144" s="25">
        <v>141</v>
      </c>
      <c r="D144" s="5">
        <v>3694</v>
      </c>
      <c r="E144" s="16">
        <f t="shared" si="28"/>
        <v>0.15391666666666667</v>
      </c>
      <c r="F144" s="2">
        <v>0</v>
      </c>
      <c r="G144" s="2"/>
      <c r="H144" s="48">
        <v>1</v>
      </c>
      <c r="I144" s="2">
        <v>1</v>
      </c>
      <c r="J144" s="2"/>
      <c r="K144" s="93"/>
      <c r="L144" s="92"/>
      <c r="M144" s="106"/>
    </row>
    <row r="145" spans="1:13" ht="14.65" thickBot="1" x14ac:dyDescent="0.5">
      <c r="A145" s="11"/>
      <c r="B145" s="114"/>
      <c r="C145" s="30">
        <v>142</v>
      </c>
      <c r="D145" s="60">
        <v>4160</v>
      </c>
      <c r="E145" s="61">
        <f t="shared" si="28"/>
        <v>0.17333333333333334</v>
      </c>
      <c r="F145" s="18">
        <v>0</v>
      </c>
      <c r="G145" s="18"/>
      <c r="H145" s="49">
        <v>1</v>
      </c>
      <c r="I145" s="18"/>
      <c r="J145" s="18">
        <v>1</v>
      </c>
      <c r="K145" s="101"/>
      <c r="L145" s="95"/>
      <c r="M145" s="99"/>
    </row>
    <row r="146" spans="1:13" x14ac:dyDescent="0.45">
      <c r="A146" s="11"/>
      <c r="B146" s="114"/>
      <c r="C146" s="19">
        <v>143</v>
      </c>
      <c r="D146" s="58">
        <v>4158</v>
      </c>
      <c r="E146" s="59">
        <f t="shared" si="28"/>
        <v>0.17324999999999999</v>
      </c>
      <c r="F146" s="21">
        <v>0</v>
      </c>
      <c r="G146" s="21"/>
      <c r="H146" s="47">
        <v>1</v>
      </c>
      <c r="I146" s="21">
        <v>1</v>
      </c>
      <c r="J146" s="21"/>
      <c r="K146" s="100">
        <v>75</v>
      </c>
      <c r="L146" s="94">
        <f t="shared" ref="L146" si="32">SUM(F146:J149)</f>
        <v>8</v>
      </c>
      <c r="M146" s="98">
        <v>0</v>
      </c>
    </row>
    <row r="147" spans="1:13" x14ac:dyDescent="0.45">
      <c r="A147" s="11"/>
      <c r="B147" s="114"/>
      <c r="C147" s="25">
        <v>144</v>
      </c>
      <c r="D147" s="5">
        <v>4790</v>
      </c>
      <c r="E147" s="16">
        <f t="shared" si="28"/>
        <v>0.19958333333333333</v>
      </c>
      <c r="F147" s="2">
        <v>0</v>
      </c>
      <c r="G147" s="2"/>
      <c r="H147" s="48">
        <v>1</v>
      </c>
      <c r="I147" s="2"/>
      <c r="J147" s="2">
        <v>1</v>
      </c>
      <c r="K147" s="93"/>
      <c r="L147" s="92"/>
      <c r="M147" s="106"/>
    </row>
    <row r="148" spans="1:13" x14ac:dyDescent="0.45">
      <c r="A148" s="11"/>
      <c r="B148" s="114"/>
      <c r="C148" s="25">
        <v>145</v>
      </c>
      <c r="D148" s="5">
        <v>4789</v>
      </c>
      <c r="E148" s="16">
        <f t="shared" si="28"/>
        <v>0.19954166666666667</v>
      </c>
      <c r="F148" s="2">
        <v>0</v>
      </c>
      <c r="G148" s="2"/>
      <c r="H148" s="48">
        <v>1</v>
      </c>
      <c r="I148" s="2">
        <v>1</v>
      </c>
      <c r="J148" s="2"/>
      <c r="K148" s="93"/>
      <c r="L148" s="92"/>
      <c r="M148" s="106"/>
    </row>
    <row r="149" spans="1:13" ht="14.65" thickBot="1" x14ac:dyDescent="0.5">
      <c r="A149" s="11"/>
      <c r="B149" s="114"/>
      <c r="C149" s="30">
        <v>146</v>
      </c>
      <c r="D149" s="60">
        <v>5588</v>
      </c>
      <c r="E149" s="61">
        <f t="shared" si="28"/>
        <v>0.23283333333333334</v>
      </c>
      <c r="F149" s="18">
        <v>0</v>
      </c>
      <c r="G149" s="18"/>
      <c r="H149" s="49">
        <v>1</v>
      </c>
      <c r="I149" s="18"/>
      <c r="J149" s="18">
        <v>1</v>
      </c>
      <c r="K149" s="101"/>
      <c r="L149" s="95"/>
      <c r="M149" s="99"/>
    </row>
    <row r="150" spans="1:13" x14ac:dyDescent="0.45">
      <c r="A150" s="11"/>
      <c r="B150" s="114"/>
      <c r="C150" s="19">
        <v>147</v>
      </c>
      <c r="D150" s="58">
        <v>5590</v>
      </c>
      <c r="E150" s="59">
        <f t="shared" si="28"/>
        <v>0.23291666666666666</v>
      </c>
      <c r="F150" s="21">
        <v>0</v>
      </c>
      <c r="G150" s="21"/>
      <c r="H150" s="47">
        <v>1</v>
      </c>
      <c r="I150" s="21">
        <v>1</v>
      </c>
      <c r="J150" s="21"/>
      <c r="K150" s="100">
        <v>76</v>
      </c>
      <c r="L150" s="94">
        <f t="shared" ref="L150" si="33">SUM(F150:J153)</f>
        <v>8</v>
      </c>
      <c r="M150" s="98">
        <v>0</v>
      </c>
    </row>
    <row r="151" spans="1:13" x14ac:dyDescent="0.45">
      <c r="A151" s="11"/>
      <c r="B151" s="114"/>
      <c r="C151" s="25">
        <v>148</v>
      </c>
      <c r="D151" s="5">
        <v>6553</v>
      </c>
      <c r="E151" s="16">
        <f t="shared" si="28"/>
        <v>0.27304166666666668</v>
      </c>
      <c r="F151" s="2">
        <v>0</v>
      </c>
      <c r="G151" s="2"/>
      <c r="H151" s="48">
        <v>1</v>
      </c>
      <c r="I151" s="2"/>
      <c r="J151" s="2">
        <v>1</v>
      </c>
      <c r="K151" s="93"/>
      <c r="L151" s="92"/>
      <c r="M151" s="106"/>
    </row>
    <row r="152" spans="1:13" x14ac:dyDescent="0.45">
      <c r="A152" s="11"/>
      <c r="B152" s="114"/>
      <c r="C152" s="25">
        <v>149</v>
      </c>
      <c r="D152" s="5">
        <v>6558</v>
      </c>
      <c r="E152" s="16">
        <f t="shared" si="28"/>
        <v>0.27324999999999999</v>
      </c>
      <c r="F152" s="2">
        <v>0</v>
      </c>
      <c r="G152" s="2"/>
      <c r="H152" s="48">
        <v>1</v>
      </c>
      <c r="I152" s="2">
        <v>1</v>
      </c>
      <c r="J152" s="2"/>
      <c r="K152" s="93"/>
      <c r="L152" s="92"/>
      <c r="M152" s="106"/>
    </row>
    <row r="153" spans="1:13" ht="14.65" thickBot="1" x14ac:dyDescent="0.5">
      <c r="A153" s="11"/>
      <c r="B153" s="114"/>
      <c r="C153" s="30">
        <v>150</v>
      </c>
      <c r="D153" s="60">
        <v>7686</v>
      </c>
      <c r="E153" s="61">
        <f t="shared" si="28"/>
        <v>0.32024999999999998</v>
      </c>
      <c r="F153" s="18">
        <v>0</v>
      </c>
      <c r="G153" s="18"/>
      <c r="H153" s="49">
        <v>1</v>
      </c>
      <c r="I153" s="18"/>
      <c r="J153" s="18">
        <v>1</v>
      </c>
      <c r="K153" s="101"/>
      <c r="L153" s="95"/>
      <c r="M153" s="99"/>
    </row>
    <row r="154" spans="1:13" x14ac:dyDescent="0.45">
      <c r="A154" s="11"/>
      <c r="B154" s="114"/>
      <c r="C154" s="19">
        <v>151</v>
      </c>
      <c r="D154" s="58">
        <v>7695</v>
      </c>
      <c r="E154" s="59">
        <f t="shared" si="28"/>
        <v>0.32062499999999999</v>
      </c>
      <c r="F154" s="21">
        <v>0</v>
      </c>
      <c r="G154" s="21"/>
      <c r="H154" s="47">
        <v>1</v>
      </c>
      <c r="I154" s="21">
        <v>1</v>
      </c>
      <c r="J154" s="21"/>
      <c r="K154" s="100">
        <v>77</v>
      </c>
      <c r="L154" s="94">
        <f t="shared" ref="L154" si="34">SUM(F154:J157)</f>
        <v>8</v>
      </c>
      <c r="M154" s="98">
        <v>0</v>
      </c>
    </row>
    <row r="155" spans="1:13" x14ac:dyDescent="0.45">
      <c r="A155" s="11"/>
      <c r="B155" s="114"/>
      <c r="C155" s="25">
        <v>152</v>
      </c>
      <c r="D155" s="5">
        <v>8988</v>
      </c>
      <c r="E155" s="16">
        <f t="shared" si="28"/>
        <v>0.3745</v>
      </c>
      <c r="F155" s="2">
        <v>0</v>
      </c>
      <c r="G155" s="2">
        <v>1</v>
      </c>
      <c r="H155" s="48"/>
      <c r="I155" s="2"/>
      <c r="J155" s="2">
        <v>1</v>
      </c>
      <c r="K155" s="93"/>
      <c r="L155" s="92"/>
      <c r="M155" s="106"/>
    </row>
    <row r="156" spans="1:13" x14ac:dyDescent="0.45">
      <c r="A156" s="11"/>
      <c r="B156" s="114"/>
      <c r="C156" s="25">
        <v>153</v>
      </c>
      <c r="D156" s="5">
        <v>9001</v>
      </c>
      <c r="E156" s="16">
        <f t="shared" si="28"/>
        <v>0.37504166666666666</v>
      </c>
      <c r="F156" s="2">
        <v>0</v>
      </c>
      <c r="G156" s="2">
        <v>1</v>
      </c>
      <c r="H156" s="48"/>
      <c r="I156" s="2">
        <v>1</v>
      </c>
      <c r="J156" s="2"/>
      <c r="K156" s="93"/>
      <c r="L156" s="92"/>
      <c r="M156" s="106"/>
    </row>
    <row r="157" spans="1:13" ht="14.65" thickBot="1" x14ac:dyDescent="0.5">
      <c r="A157" s="11"/>
      <c r="B157" s="114"/>
      <c r="C157" s="30">
        <v>154</v>
      </c>
      <c r="D157" s="60">
        <v>10458</v>
      </c>
      <c r="E157" s="61">
        <f t="shared" si="28"/>
        <v>0.43575000000000003</v>
      </c>
      <c r="F157" s="18">
        <v>0</v>
      </c>
      <c r="G157" s="18">
        <v>1</v>
      </c>
      <c r="H157" s="49"/>
      <c r="I157" s="18"/>
      <c r="J157" s="18">
        <v>1</v>
      </c>
      <c r="K157" s="101"/>
      <c r="L157" s="95"/>
      <c r="M157" s="99"/>
    </row>
    <row r="158" spans="1:13" x14ac:dyDescent="0.45">
      <c r="A158" s="11"/>
      <c r="B158" s="114"/>
      <c r="C158" s="19">
        <v>155</v>
      </c>
      <c r="D158" s="58">
        <v>10475</v>
      </c>
      <c r="E158" s="59">
        <f t="shared" si="28"/>
        <v>0.43645833333333334</v>
      </c>
      <c r="F158" s="21">
        <v>0</v>
      </c>
      <c r="G158" s="21">
        <v>1</v>
      </c>
      <c r="H158" s="47"/>
      <c r="I158" s="21">
        <v>1</v>
      </c>
      <c r="J158" s="21"/>
      <c r="K158" s="100">
        <v>78</v>
      </c>
      <c r="L158" s="94">
        <f t="shared" ref="L158" si="35">SUM(F158:J161)</f>
        <v>8</v>
      </c>
      <c r="M158" s="98">
        <v>0</v>
      </c>
    </row>
    <row r="159" spans="1:13" x14ac:dyDescent="0.45">
      <c r="A159" s="11"/>
      <c r="B159" s="114"/>
      <c r="C159" s="25">
        <v>156</v>
      </c>
      <c r="D159" s="5">
        <v>12096</v>
      </c>
      <c r="E159" s="16">
        <f t="shared" si="28"/>
        <v>0.504</v>
      </c>
      <c r="F159" s="2">
        <v>0</v>
      </c>
      <c r="G159" s="2">
        <v>1</v>
      </c>
      <c r="H159" s="48"/>
      <c r="I159" s="2"/>
      <c r="J159" s="2">
        <v>1</v>
      </c>
      <c r="K159" s="93"/>
      <c r="L159" s="92"/>
      <c r="M159" s="106"/>
    </row>
    <row r="160" spans="1:13" x14ac:dyDescent="0.45">
      <c r="A160" s="11"/>
      <c r="B160" s="114"/>
      <c r="C160" s="25">
        <v>157</v>
      </c>
      <c r="D160" s="5">
        <v>12122</v>
      </c>
      <c r="E160" s="16">
        <f t="shared" si="28"/>
        <v>0.50508333333333333</v>
      </c>
      <c r="F160" s="2">
        <v>0</v>
      </c>
      <c r="G160" s="2">
        <v>1</v>
      </c>
      <c r="H160" s="48"/>
      <c r="I160" s="2">
        <v>1</v>
      </c>
      <c r="J160" s="2"/>
      <c r="K160" s="93"/>
      <c r="L160" s="92"/>
      <c r="M160" s="106"/>
    </row>
    <row r="161" spans="1:13" ht="14.65" thickBot="1" x14ac:dyDescent="0.5">
      <c r="A161" s="11"/>
      <c r="B161" s="114"/>
      <c r="C161" s="30">
        <v>158</v>
      </c>
      <c r="D161" s="60">
        <v>13901</v>
      </c>
      <c r="E161" s="61">
        <f t="shared" si="28"/>
        <v>0.57920833333333333</v>
      </c>
      <c r="F161" s="18">
        <v>0</v>
      </c>
      <c r="G161" s="18">
        <v>1</v>
      </c>
      <c r="H161" s="49"/>
      <c r="I161" s="18"/>
      <c r="J161" s="18">
        <v>1</v>
      </c>
      <c r="K161" s="101"/>
      <c r="L161" s="95"/>
      <c r="M161" s="99"/>
    </row>
    <row r="162" spans="1:13" x14ac:dyDescent="0.45">
      <c r="A162" s="11"/>
      <c r="B162" s="114"/>
      <c r="C162" s="19">
        <v>159</v>
      </c>
      <c r="D162" s="58">
        <v>13929</v>
      </c>
      <c r="E162" s="59">
        <f t="shared" si="28"/>
        <v>0.58037499999999997</v>
      </c>
      <c r="F162" s="21">
        <v>0</v>
      </c>
      <c r="G162" s="21">
        <v>1</v>
      </c>
      <c r="H162" s="47"/>
      <c r="I162" s="21">
        <v>1</v>
      </c>
      <c r="J162" s="21"/>
      <c r="K162" s="100">
        <v>79</v>
      </c>
      <c r="L162" s="94">
        <f t="shared" ref="L162" si="36">SUM(F162:J165)</f>
        <v>8</v>
      </c>
      <c r="M162" s="98">
        <v>0</v>
      </c>
    </row>
    <row r="163" spans="1:13" x14ac:dyDescent="0.45">
      <c r="A163" s="11"/>
      <c r="B163" s="114"/>
      <c r="C163" s="25">
        <v>160</v>
      </c>
      <c r="D163" s="5">
        <v>15876</v>
      </c>
      <c r="E163" s="16">
        <f t="shared" si="28"/>
        <v>0.66149999999999998</v>
      </c>
      <c r="F163" s="2">
        <v>0</v>
      </c>
      <c r="G163" s="2">
        <v>1</v>
      </c>
      <c r="H163" s="48"/>
      <c r="I163" s="2"/>
      <c r="J163" s="2">
        <v>1</v>
      </c>
      <c r="K163" s="93"/>
      <c r="L163" s="92"/>
      <c r="M163" s="106"/>
    </row>
    <row r="164" spans="1:13" x14ac:dyDescent="0.45">
      <c r="A164" s="11"/>
      <c r="B164" s="114"/>
      <c r="C164" s="25">
        <v>161</v>
      </c>
      <c r="D164" s="5">
        <v>15911</v>
      </c>
      <c r="E164" s="16">
        <f t="shared" si="28"/>
        <v>0.66295833333333332</v>
      </c>
      <c r="F164" s="2">
        <v>0</v>
      </c>
      <c r="G164" s="2">
        <v>1</v>
      </c>
      <c r="H164" s="48"/>
      <c r="I164" s="2">
        <v>1</v>
      </c>
      <c r="J164" s="2"/>
      <c r="K164" s="93"/>
      <c r="L164" s="92"/>
      <c r="M164" s="106"/>
    </row>
    <row r="165" spans="1:13" ht="14.65" thickBot="1" x14ac:dyDescent="0.5">
      <c r="A165" s="11"/>
      <c r="B165" s="114"/>
      <c r="C165" s="30">
        <v>162</v>
      </c>
      <c r="D165" s="60">
        <v>18020</v>
      </c>
      <c r="E165" s="61">
        <f t="shared" si="28"/>
        <v>0.75083333333333335</v>
      </c>
      <c r="F165" s="18">
        <v>1</v>
      </c>
      <c r="G165" s="18"/>
      <c r="H165" s="49"/>
      <c r="I165" s="18"/>
      <c r="J165" s="18">
        <v>1</v>
      </c>
      <c r="K165" s="101"/>
      <c r="L165" s="95"/>
      <c r="M165" s="99"/>
    </row>
    <row r="166" spans="1:13" x14ac:dyDescent="0.45">
      <c r="A166" s="11"/>
      <c r="B166" s="114"/>
      <c r="C166" s="19">
        <v>163</v>
      </c>
      <c r="D166" s="58">
        <v>18062</v>
      </c>
      <c r="E166" s="59">
        <f t="shared" si="28"/>
        <v>0.75258333333333338</v>
      </c>
      <c r="F166" s="21">
        <v>1</v>
      </c>
      <c r="G166" s="21"/>
      <c r="H166" s="47"/>
      <c r="I166" s="21">
        <v>1</v>
      </c>
      <c r="J166" s="21"/>
      <c r="K166" s="100">
        <v>80</v>
      </c>
      <c r="L166" s="94">
        <f t="shared" ref="L166" si="37">SUM(F166:J169)</f>
        <v>8</v>
      </c>
      <c r="M166" s="98">
        <v>0</v>
      </c>
    </row>
    <row r="167" spans="1:13" x14ac:dyDescent="0.45">
      <c r="A167" s="11"/>
      <c r="B167" s="114"/>
      <c r="C167" s="25">
        <v>164</v>
      </c>
      <c r="D167" s="5">
        <v>20331</v>
      </c>
      <c r="E167" s="16">
        <f t="shared" si="28"/>
        <v>0.84712500000000002</v>
      </c>
      <c r="F167" s="2">
        <v>1</v>
      </c>
      <c r="G167" s="2"/>
      <c r="H167" s="48"/>
      <c r="I167" s="2"/>
      <c r="J167" s="2">
        <v>1</v>
      </c>
      <c r="K167" s="93"/>
      <c r="L167" s="92"/>
      <c r="M167" s="106"/>
    </row>
    <row r="168" spans="1:13" x14ac:dyDescent="0.45">
      <c r="A168" s="11"/>
      <c r="B168" s="114"/>
      <c r="C168" s="25">
        <v>165</v>
      </c>
      <c r="D168" s="5">
        <v>20381</v>
      </c>
      <c r="E168" s="16">
        <f t="shared" si="28"/>
        <v>0.84920833333333334</v>
      </c>
      <c r="F168" s="2">
        <v>1</v>
      </c>
      <c r="G168" s="2"/>
      <c r="H168" s="48"/>
      <c r="I168" s="2">
        <v>1</v>
      </c>
      <c r="J168" s="2"/>
      <c r="K168" s="93"/>
      <c r="L168" s="92"/>
      <c r="M168" s="106"/>
    </row>
    <row r="169" spans="1:13" ht="14.65" thickBot="1" x14ac:dyDescent="0.5">
      <c r="A169" s="11"/>
      <c r="B169" s="114"/>
      <c r="C169" s="30">
        <v>166</v>
      </c>
      <c r="D169" s="60">
        <v>22427</v>
      </c>
      <c r="E169" s="61">
        <f t="shared" si="28"/>
        <v>0.93445833333333328</v>
      </c>
      <c r="F169" s="18">
        <v>1</v>
      </c>
      <c r="G169" s="18"/>
      <c r="H169" s="49"/>
      <c r="I169" s="18"/>
      <c r="J169" s="18">
        <v>1</v>
      </c>
      <c r="K169" s="101"/>
      <c r="L169" s="95"/>
      <c r="M169" s="99"/>
    </row>
    <row r="170" spans="1:13" x14ac:dyDescent="0.45">
      <c r="A170" s="11"/>
      <c r="B170" s="114"/>
      <c r="C170" s="19">
        <v>167</v>
      </c>
      <c r="D170" s="58">
        <v>22468</v>
      </c>
      <c r="E170" s="59">
        <f t="shared" si="28"/>
        <v>0.9361666666666667</v>
      </c>
      <c r="F170" s="21">
        <v>1</v>
      </c>
      <c r="G170" s="21"/>
      <c r="H170" s="47"/>
      <c r="I170" s="21">
        <v>1</v>
      </c>
      <c r="J170" s="21"/>
      <c r="K170" s="100">
        <v>81</v>
      </c>
      <c r="L170" s="94">
        <f>SUM(F170:J172)</f>
        <v>8</v>
      </c>
      <c r="M170" s="98">
        <v>0</v>
      </c>
    </row>
    <row r="171" spans="1:13" x14ac:dyDescent="0.45">
      <c r="A171" s="11"/>
      <c r="B171" s="114"/>
      <c r="C171" s="25">
        <v>168</v>
      </c>
      <c r="D171" s="5">
        <v>24650</v>
      </c>
      <c r="E171" s="16">
        <f t="shared" si="28"/>
        <v>1.0270833333333333</v>
      </c>
      <c r="F171" s="2">
        <v>1</v>
      </c>
      <c r="G171" s="2"/>
      <c r="H171" s="48">
        <v>1</v>
      </c>
      <c r="I171" s="2"/>
      <c r="J171" s="2">
        <v>1</v>
      </c>
      <c r="K171" s="93"/>
      <c r="L171" s="92"/>
      <c r="M171" s="106"/>
    </row>
    <row r="172" spans="1:13" ht="14.65" thickBot="1" x14ac:dyDescent="0.5">
      <c r="A172" s="11"/>
      <c r="B172" s="114"/>
      <c r="C172" s="30">
        <v>169</v>
      </c>
      <c r="D172" s="60">
        <v>24692</v>
      </c>
      <c r="E172" s="61">
        <f t="shared" si="28"/>
        <v>1.0288333333333333</v>
      </c>
      <c r="F172" s="18">
        <v>1</v>
      </c>
      <c r="G172" s="18"/>
      <c r="H172" s="49">
        <v>1</v>
      </c>
      <c r="I172" s="18">
        <v>1</v>
      </c>
      <c r="J172" s="18"/>
      <c r="K172" s="101"/>
      <c r="L172" s="95"/>
      <c r="M172" s="99"/>
    </row>
    <row r="173" spans="1:13" x14ac:dyDescent="0.45">
      <c r="A173" s="11"/>
      <c r="B173" s="114"/>
      <c r="C173" s="19">
        <v>170</v>
      </c>
      <c r="D173" s="58">
        <v>27047</v>
      </c>
      <c r="E173" s="59">
        <f t="shared" si="28"/>
        <v>1.1269583333333333</v>
      </c>
      <c r="F173" s="21">
        <v>1</v>
      </c>
      <c r="G173" s="21"/>
      <c r="H173" s="47">
        <v>1</v>
      </c>
      <c r="I173" s="21"/>
      <c r="J173" s="21">
        <v>1</v>
      </c>
      <c r="K173" s="100">
        <v>82</v>
      </c>
      <c r="L173" s="94">
        <f>SUM(F173:J174)</f>
        <v>6</v>
      </c>
      <c r="M173" s="98">
        <v>2</v>
      </c>
    </row>
    <row r="174" spans="1:13" ht="14.65" thickBot="1" x14ac:dyDescent="0.5">
      <c r="A174" s="11"/>
      <c r="B174" s="114"/>
      <c r="C174" s="30">
        <v>171</v>
      </c>
      <c r="D174" s="60">
        <v>27090</v>
      </c>
      <c r="E174" s="61">
        <f t="shared" si="28"/>
        <v>1.1287499999999999</v>
      </c>
      <c r="F174" s="18">
        <v>1</v>
      </c>
      <c r="G174" s="18"/>
      <c r="H174" s="49">
        <v>1</v>
      </c>
      <c r="I174" s="18">
        <v>1</v>
      </c>
      <c r="J174" s="18"/>
      <c r="K174" s="101"/>
      <c r="L174" s="95"/>
      <c r="M174" s="99"/>
    </row>
    <row r="175" spans="1:13" x14ac:dyDescent="0.45">
      <c r="A175" s="11"/>
      <c r="B175" s="114"/>
      <c r="C175" s="19">
        <v>172</v>
      </c>
      <c r="D175" s="58">
        <v>29616</v>
      </c>
      <c r="E175" s="59">
        <f t="shared" si="28"/>
        <v>1.234</v>
      </c>
      <c r="F175" s="21">
        <v>1</v>
      </c>
      <c r="G175" s="21"/>
      <c r="H175" s="47">
        <v>1</v>
      </c>
      <c r="I175" s="21"/>
      <c r="J175" s="21">
        <v>1</v>
      </c>
      <c r="K175" s="100">
        <v>83</v>
      </c>
      <c r="L175" s="94">
        <f t="shared" ref="L175" si="38">SUM(F175:J176)</f>
        <v>6</v>
      </c>
      <c r="M175" s="98">
        <v>2</v>
      </c>
    </row>
    <row r="176" spans="1:13" ht="14.65" thickBot="1" x14ac:dyDescent="0.5">
      <c r="A176" s="11"/>
      <c r="B176" s="114"/>
      <c r="C176" s="30">
        <v>173</v>
      </c>
      <c r="D176" s="60">
        <v>29658</v>
      </c>
      <c r="E176" s="61">
        <f t="shared" si="28"/>
        <v>1.2357499999999999</v>
      </c>
      <c r="F176" s="18">
        <v>1</v>
      </c>
      <c r="G176" s="18"/>
      <c r="H176" s="49">
        <v>1</v>
      </c>
      <c r="I176" s="18">
        <v>1</v>
      </c>
      <c r="J176" s="18"/>
      <c r="K176" s="101"/>
      <c r="L176" s="95"/>
      <c r="M176" s="99"/>
    </row>
    <row r="177" spans="1:13" x14ac:dyDescent="0.45">
      <c r="A177" s="11"/>
      <c r="B177" s="114"/>
      <c r="C177" s="19">
        <v>174</v>
      </c>
      <c r="D177" s="58">
        <v>32351</v>
      </c>
      <c r="E177" s="59">
        <f t="shared" si="28"/>
        <v>1.3479583333333334</v>
      </c>
      <c r="F177" s="21">
        <v>1</v>
      </c>
      <c r="G177" s="21">
        <v>1</v>
      </c>
      <c r="H177" s="47"/>
      <c r="I177" s="21"/>
      <c r="J177" s="21">
        <v>1</v>
      </c>
      <c r="K177" s="100">
        <v>84</v>
      </c>
      <c r="L177" s="94">
        <f t="shared" ref="L177" si="39">SUM(F177:J178)</f>
        <v>6</v>
      </c>
      <c r="M177" s="98">
        <v>2</v>
      </c>
    </row>
    <row r="178" spans="1:13" ht="14.65" thickBot="1" x14ac:dyDescent="0.5">
      <c r="A178" s="11"/>
      <c r="B178" s="114"/>
      <c r="C178" s="30">
        <v>175</v>
      </c>
      <c r="D178" s="60">
        <v>32369</v>
      </c>
      <c r="E178" s="61">
        <f t="shared" si="28"/>
        <v>1.3487083333333334</v>
      </c>
      <c r="F178" s="18">
        <v>1</v>
      </c>
      <c r="G178" s="18">
        <v>1</v>
      </c>
      <c r="H178" s="49"/>
      <c r="I178" s="18">
        <v>1</v>
      </c>
      <c r="J178" s="18"/>
      <c r="K178" s="101"/>
      <c r="L178" s="95"/>
      <c r="M178" s="99"/>
    </row>
    <row r="179" spans="1:13" x14ac:dyDescent="0.45">
      <c r="A179" s="14"/>
      <c r="B179" s="114"/>
      <c r="C179" s="19">
        <v>176</v>
      </c>
      <c r="D179" s="82">
        <v>35253</v>
      </c>
      <c r="E179" s="59">
        <f t="shared" si="28"/>
        <v>1.4688749999999999</v>
      </c>
      <c r="F179" s="21">
        <v>1</v>
      </c>
      <c r="G179" s="21">
        <v>1</v>
      </c>
      <c r="H179" s="47"/>
      <c r="I179" s="21"/>
      <c r="J179" s="21">
        <v>1</v>
      </c>
      <c r="K179" s="100">
        <v>85</v>
      </c>
      <c r="L179" s="94">
        <f t="shared" ref="L179" si="40">SUM(F179:J180)</f>
        <v>6</v>
      </c>
      <c r="M179" s="98">
        <v>2</v>
      </c>
    </row>
    <row r="180" spans="1:13" ht="14.65" thickBot="1" x14ac:dyDescent="0.5">
      <c r="A180" s="14"/>
      <c r="B180" s="114"/>
      <c r="C180" s="30">
        <v>177</v>
      </c>
      <c r="D180" s="83">
        <v>35297</v>
      </c>
      <c r="E180" s="61">
        <f t="shared" si="28"/>
        <v>1.4707083333333333</v>
      </c>
      <c r="F180" s="18">
        <v>1</v>
      </c>
      <c r="G180" s="18">
        <v>1</v>
      </c>
      <c r="H180" s="49"/>
      <c r="I180" s="18">
        <v>1</v>
      </c>
      <c r="J180" s="18"/>
      <c r="K180" s="101"/>
      <c r="L180" s="95"/>
      <c r="M180" s="99"/>
    </row>
    <row r="181" spans="1:13" x14ac:dyDescent="0.45">
      <c r="A181" s="14"/>
      <c r="B181" s="114"/>
      <c r="C181" s="19">
        <v>178</v>
      </c>
      <c r="D181" s="82">
        <v>38319</v>
      </c>
      <c r="E181" s="59">
        <f t="shared" si="28"/>
        <v>1.596625</v>
      </c>
      <c r="F181" s="21">
        <v>1</v>
      </c>
      <c r="G181" s="21">
        <v>1</v>
      </c>
      <c r="H181" s="47"/>
      <c r="I181" s="21"/>
      <c r="J181" s="21">
        <v>1</v>
      </c>
      <c r="K181" s="100">
        <v>86</v>
      </c>
      <c r="L181" s="94">
        <f t="shared" ref="L181" si="41">SUM(F181:J182)</f>
        <v>6</v>
      </c>
      <c r="M181" s="98">
        <v>2</v>
      </c>
    </row>
    <row r="182" spans="1:13" ht="14.65" thickBot="1" x14ac:dyDescent="0.5">
      <c r="A182" s="14"/>
      <c r="B182" s="114"/>
      <c r="C182" s="30">
        <v>179</v>
      </c>
      <c r="D182" s="83">
        <v>38363</v>
      </c>
      <c r="E182" s="61">
        <f t="shared" si="28"/>
        <v>1.5984583333333333</v>
      </c>
      <c r="F182" s="18">
        <v>1</v>
      </c>
      <c r="G182" s="18">
        <v>1</v>
      </c>
      <c r="H182" s="49"/>
      <c r="I182" s="18">
        <v>1</v>
      </c>
      <c r="J182" s="18"/>
      <c r="K182" s="101"/>
      <c r="L182" s="95"/>
      <c r="M182" s="99"/>
    </row>
    <row r="183" spans="1:13" x14ac:dyDescent="0.45">
      <c r="A183" s="14"/>
      <c r="B183" s="114"/>
      <c r="C183" s="19">
        <v>180</v>
      </c>
      <c r="D183" s="82">
        <v>41548</v>
      </c>
      <c r="E183" s="59">
        <f t="shared" si="28"/>
        <v>1.7311666666666667</v>
      </c>
      <c r="F183" s="21">
        <v>2</v>
      </c>
      <c r="G183" s="21"/>
      <c r="H183" s="47"/>
      <c r="I183" s="21"/>
      <c r="J183" s="21">
        <v>1</v>
      </c>
      <c r="K183" s="100">
        <v>87</v>
      </c>
      <c r="L183" s="94">
        <f t="shared" ref="L183" si="42">SUM(F183:J184)</f>
        <v>6</v>
      </c>
      <c r="M183" s="98">
        <v>2</v>
      </c>
    </row>
    <row r="184" spans="1:13" ht="14.65" thickBot="1" x14ac:dyDescent="0.5">
      <c r="A184" s="14"/>
      <c r="B184" s="114"/>
      <c r="C184" s="30">
        <v>181</v>
      </c>
      <c r="D184" s="83">
        <v>41592</v>
      </c>
      <c r="E184" s="61">
        <f t="shared" si="28"/>
        <v>1.7330000000000001</v>
      </c>
      <c r="F184" s="18">
        <v>2</v>
      </c>
      <c r="G184" s="18"/>
      <c r="H184" s="49"/>
      <c r="I184" s="18">
        <v>1</v>
      </c>
      <c r="J184" s="18"/>
      <c r="K184" s="101"/>
      <c r="L184" s="95"/>
      <c r="M184" s="99"/>
    </row>
    <row r="185" spans="1:13" x14ac:dyDescent="0.45">
      <c r="A185" s="14"/>
      <c r="B185" s="114"/>
      <c r="C185" s="19">
        <v>182</v>
      </c>
      <c r="D185" s="82">
        <v>45082</v>
      </c>
      <c r="E185" s="59">
        <f t="shared" si="28"/>
        <v>1.8784166666666666</v>
      </c>
      <c r="F185" s="21">
        <v>2</v>
      </c>
      <c r="G185" s="21"/>
      <c r="H185" s="47"/>
      <c r="I185" s="21"/>
      <c r="J185" s="21">
        <v>1</v>
      </c>
      <c r="K185" s="100">
        <v>88</v>
      </c>
      <c r="L185" s="94">
        <f t="shared" ref="L185" si="43">SUM(F185:J186)</f>
        <v>6</v>
      </c>
      <c r="M185" s="98">
        <v>2</v>
      </c>
    </row>
    <row r="186" spans="1:13" ht="14.65" thickBot="1" x14ac:dyDescent="0.5">
      <c r="A186" s="14"/>
      <c r="B186" s="114"/>
      <c r="C186" s="30">
        <v>183</v>
      </c>
      <c r="D186" s="83">
        <v>44984</v>
      </c>
      <c r="E186" s="61">
        <f t="shared" si="28"/>
        <v>1.8743333333333334</v>
      </c>
      <c r="F186" s="18">
        <v>2</v>
      </c>
      <c r="G186" s="18"/>
      <c r="H186" s="49"/>
      <c r="I186" s="18">
        <v>1</v>
      </c>
      <c r="J186" s="18"/>
      <c r="K186" s="101"/>
      <c r="L186" s="95"/>
      <c r="M186" s="99"/>
    </row>
    <row r="187" spans="1:13" x14ac:dyDescent="0.45">
      <c r="A187" s="14"/>
      <c r="B187" s="114"/>
      <c r="C187" s="19">
        <v>184</v>
      </c>
      <c r="D187" s="82">
        <v>48491</v>
      </c>
      <c r="E187" s="59">
        <f t="shared" si="28"/>
        <v>2.0204583333333335</v>
      </c>
      <c r="F187" s="21">
        <v>2</v>
      </c>
      <c r="G187" s="21"/>
      <c r="H187" s="47">
        <v>1</v>
      </c>
      <c r="I187" s="21"/>
      <c r="J187" s="21">
        <v>1</v>
      </c>
      <c r="K187" s="100">
        <v>89</v>
      </c>
      <c r="L187" s="94">
        <f t="shared" ref="L187" si="44">SUM(F187:J188)</f>
        <v>8</v>
      </c>
      <c r="M187" s="98">
        <v>0</v>
      </c>
    </row>
    <row r="188" spans="1:13" ht="14.65" thickBot="1" x14ac:dyDescent="0.5">
      <c r="A188" s="14"/>
      <c r="B188" s="114"/>
      <c r="C188" s="30">
        <v>185</v>
      </c>
      <c r="D188" s="83">
        <v>48535</v>
      </c>
      <c r="E188" s="61">
        <f t="shared" si="28"/>
        <v>2.0222916666666668</v>
      </c>
      <c r="F188" s="18">
        <v>2</v>
      </c>
      <c r="G188" s="18"/>
      <c r="H188" s="49">
        <v>1</v>
      </c>
      <c r="I188" s="18">
        <v>1</v>
      </c>
      <c r="J188" s="18"/>
      <c r="K188" s="101"/>
      <c r="L188" s="95"/>
      <c r="M188" s="99"/>
    </row>
    <row r="189" spans="1:13" x14ac:dyDescent="0.45">
      <c r="A189" s="14"/>
      <c r="B189" s="114"/>
      <c r="C189" s="19">
        <v>186</v>
      </c>
      <c r="D189" s="82">
        <v>52203</v>
      </c>
      <c r="E189" s="59">
        <f t="shared" si="28"/>
        <v>2.175125</v>
      </c>
      <c r="F189" s="21">
        <v>2</v>
      </c>
      <c r="G189" s="21"/>
      <c r="H189" s="47">
        <v>1</v>
      </c>
      <c r="I189" s="21"/>
      <c r="J189" s="21">
        <v>1</v>
      </c>
      <c r="K189" s="100">
        <v>90</v>
      </c>
      <c r="L189" s="94">
        <f t="shared" ref="L189" si="45">SUM(F189:J190)</f>
        <v>8</v>
      </c>
      <c r="M189" s="98">
        <v>0</v>
      </c>
    </row>
    <row r="190" spans="1:13" ht="14.65" thickBot="1" x14ac:dyDescent="0.5">
      <c r="A190" s="14"/>
      <c r="B190" s="114"/>
      <c r="C190" s="30">
        <v>187</v>
      </c>
      <c r="D190" s="83">
        <v>52247</v>
      </c>
      <c r="E190" s="61">
        <f t="shared" si="28"/>
        <v>2.1769583333333333</v>
      </c>
      <c r="F190" s="18">
        <v>2</v>
      </c>
      <c r="G190" s="18"/>
      <c r="H190" s="49">
        <v>1</v>
      </c>
      <c r="I190" s="18">
        <v>1</v>
      </c>
      <c r="J190" s="18"/>
      <c r="K190" s="101"/>
      <c r="L190" s="95"/>
      <c r="M190" s="99"/>
    </row>
    <row r="191" spans="1:13" x14ac:dyDescent="0.45">
      <c r="A191" s="14"/>
      <c r="B191" s="114"/>
      <c r="C191" s="19">
        <v>188</v>
      </c>
      <c r="D191" s="82">
        <v>56075</v>
      </c>
      <c r="E191" s="59">
        <f t="shared" si="28"/>
        <v>2.3364583333333333</v>
      </c>
      <c r="F191" s="21">
        <v>2</v>
      </c>
      <c r="G191" s="21">
        <v>1</v>
      </c>
      <c r="H191" s="47"/>
      <c r="I191" s="21"/>
      <c r="J191" s="21">
        <v>1</v>
      </c>
      <c r="K191" s="100">
        <v>91</v>
      </c>
      <c r="L191" s="94">
        <f t="shared" ref="L191" si="46">SUM(F191:J192)</f>
        <v>8</v>
      </c>
      <c r="M191" s="98">
        <v>0</v>
      </c>
    </row>
    <row r="192" spans="1:13" ht="14.65" thickBot="1" x14ac:dyDescent="0.5">
      <c r="A192" s="14"/>
      <c r="B192" s="114"/>
      <c r="C192" s="30">
        <v>189</v>
      </c>
      <c r="D192" s="83">
        <v>56119</v>
      </c>
      <c r="E192" s="61">
        <f t="shared" si="28"/>
        <v>2.3382916666666667</v>
      </c>
      <c r="F192" s="18">
        <v>2</v>
      </c>
      <c r="G192" s="18">
        <v>1</v>
      </c>
      <c r="H192" s="49"/>
      <c r="I192" s="18">
        <v>1</v>
      </c>
      <c r="J192" s="18"/>
      <c r="K192" s="101"/>
      <c r="L192" s="95"/>
      <c r="M192" s="99"/>
    </row>
    <row r="193" spans="1:13" x14ac:dyDescent="0.45">
      <c r="A193" s="14"/>
      <c r="B193" s="114"/>
      <c r="C193" s="19">
        <v>190</v>
      </c>
      <c r="D193" s="82">
        <v>60107</v>
      </c>
      <c r="E193" s="59">
        <f t="shared" si="28"/>
        <v>2.5044583333333335</v>
      </c>
      <c r="F193" s="21">
        <v>2</v>
      </c>
      <c r="G193" s="21">
        <v>1</v>
      </c>
      <c r="H193" s="47"/>
      <c r="I193" s="21"/>
      <c r="J193" s="21">
        <v>1</v>
      </c>
      <c r="K193" s="100">
        <v>92</v>
      </c>
      <c r="L193" s="94">
        <f t="shared" ref="L193" si="47">SUM(F193:J194)</f>
        <v>8</v>
      </c>
      <c r="M193" s="98">
        <v>0</v>
      </c>
    </row>
    <row r="194" spans="1:13" ht="14.65" thickBot="1" x14ac:dyDescent="0.5">
      <c r="A194" s="14"/>
      <c r="B194" s="114"/>
      <c r="C194" s="30">
        <v>191</v>
      </c>
      <c r="D194" s="83">
        <v>60151</v>
      </c>
      <c r="E194" s="61">
        <f t="shared" si="28"/>
        <v>2.5062916666666668</v>
      </c>
      <c r="F194" s="18">
        <v>2</v>
      </c>
      <c r="G194" s="18">
        <v>1</v>
      </c>
      <c r="H194" s="49"/>
      <c r="I194" s="18">
        <v>1</v>
      </c>
      <c r="J194" s="18"/>
      <c r="K194" s="101"/>
      <c r="L194" s="95"/>
      <c r="M194" s="99"/>
    </row>
    <row r="195" spans="1:13" x14ac:dyDescent="0.45">
      <c r="A195" s="14"/>
      <c r="B195" s="114"/>
      <c r="C195" s="19">
        <v>192</v>
      </c>
      <c r="D195" s="82">
        <v>64296</v>
      </c>
      <c r="E195" s="59">
        <f t="shared" si="28"/>
        <v>2.6789999999999998</v>
      </c>
      <c r="F195" s="21">
        <v>3</v>
      </c>
      <c r="G195" s="21"/>
      <c r="H195" s="47"/>
      <c r="I195" s="21"/>
      <c r="J195" s="21">
        <v>1</v>
      </c>
      <c r="K195" s="100">
        <v>93</v>
      </c>
      <c r="L195" s="94">
        <f t="shared" ref="L195" si="48">SUM(F195:J196)</f>
        <v>8</v>
      </c>
      <c r="M195" s="98">
        <v>0</v>
      </c>
    </row>
    <row r="196" spans="1:13" ht="14.65" thickBot="1" x14ac:dyDescent="0.5">
      <c r="A196" s="14"/>
      <c r="B196" s="114"/>
      <c r="C196" s="30">
        <v>193</v>
      </c>
      <c r="D196" s="83">
        <v>64340</v>
      </c>
      <c r="E196" s="61">
        <f t="shared" si="28"/>
        <v>2.6808333333333332</v>
      </c>
      <c r="F196" s="18">
        <v>3</v>
      </c>
      <c r="G196" s="18"/>
      <c r="H196" s="49"/>
      <c r="I196" s="18">
        <v>1</v>
      </c>
      <c r="J196" s="18"/>
      <c r="K196" s="101"/>
      <c r="L196" s="95"/>
      <c r="M196" s="99"/>
    </row>
    <row r="197" spans="1:13" x14ac:dyDescent="0.45">
      <c r="A197" s="14"/>
      <c r="B197" s="114"/>
      <c r="C197" s="19">
        <v>194</v>
      </c>
      <c r="D197" s="82">
        <v>68644</v>
      </c>
      <c r="E197" s="59">
        <f t="shared" si="28"/>
        <v>2.8601666666666667</v>
      </c>
      <c r="F197" s="21">
        <v>3</v>
      </c>
      <c r="G197" s="21"/>
      <c r="H197" s="47"/>
      <c r="I197" s="21"/>
      <c r="J197" s="21">
        <v>1</v>
      </c>
      <c r="K197" s="100">
        <v>94</v>
      </c>
      <c r="L197" s="94">
        <f t="shared" ref="L197" si="49">SUM(F197:J198)</f>
        <v>8</v>
      </c>
      <c r="M197" s="98">
        <v>0</v>
      </c>
    </row>
    <row r="198" spans="1:13" ht="14.65" thickBot="1" x14ac:dyDescent="0.5">
      <c r="A198" s="14"/>
      <c r="B198" s="114"/>
      <c r="C198" s="30">
        <v>195</v>
      </c>
      <c r="D198" s="83">
        <v>68688</v>
      </c>
      <c r="E198" s="61">
        <f t="shared" si="28"/>
        <v>2.8620000000000001</v>
      </c>
      <c r="F198" s="18">
        <v>3</v>
      </c>
      <c r="G198" s="18"/>
      <c r="H198" s="49"/>
      <c r="I198" s="18">
        <v>1</v>
      </c>
      <c r="J198" s="18"/>
      <c r="K198" s="101"/>
      <c r="L198" s="95"/>
      <c r="M198" s="99"/>
    </row>
    <row r="199" spans="1:13" ht="14.65" thickBot="1" x14ac:dyDescent="0.5">
      <c r="A199" s="11"/>
      <c r="B199" s="114"/>
      <c r="C199" s="73">
        <v>196</v>
      </c>
      <c r="D199" s="74">
        <v>73151</v>
      </c>
      <c r="E199" s="75">
        <f t="shared" ref="E199:E247" si="50">D199/$E$2</f>
        <v>3.0479583333333333</v>
      </c>
      <c r="F199" s="76">
        <v>3</v>
      </c>
      <c r="G199" s="76"/>
      <c r="H199" s="77">
        <v>1</v>
      </c>
      <c r="I199" s="76"/>
      <c r="J199" s="76">
        <v>1</v>
      </c>
      <c r="K199" s="78">
        <v>95</v>
      </c>
      <c r="L199" s="79">
        <f>SUM(F199:J199)</f>
        <v>5</v>
      </c>
      <c r="M199" s="80">
        <v>3</v>
      </c>
    </row>
    <row r="200" spans="1:13" ht="14.65" thickBot="1" x14ac:dyDescent="0.5">
      <c r="A200" s="11"/>
      <c r="B200" s="114"/>
      <c r="C200" s="73">
        <v>197</v>
      </c>
      <c r="D200" s="74">
        <v>73196</v>
      </c>
      <c r="E200" s="75">
        <f t="shared" si="50"/>
        <v>3.0498333333333334</v>
      </c>
      <c r="F200" s="76">
        <v>3</v>
      </c>
      <c r="G200" s="76"/>
      <c r="H200" s="77">
        <v>1</v>
      </c>
      <c r="I200" s="76">
        <v>1</v>
      </c>
      <c r="J200" s="76"/>
      <c r="K200" s="78">
        <v>96</v>
      </c>
      <c r="L200" s="79">
        <f t="shared" ref="L200:L227" si="51">SUM(F200:J200)</f>
        <v>5</v>
      </c>
      <c r="M200" s="80">
        <v>3</v>
      </c>
    </row>
    <row r="201" spans="1:13" ht="14.65" thickBot="1" x14ac:dyDescent="0.5">
      <c r="A201" s="11"/>
      <c r="B201" s="114"/>
      <c r="C201" s="73">
        <v>198</v>
      </c>
      <c r="D201" s="74">
        <v>77816</v>
      </c>
      <c r="E201" s="75">
        <f t="shared" si="50"/>
        <v>3.2423333333333333</v>
      </c>
      <c r="F201" s="76">
        <v>3</v>
      </c>
      <c r="G201" s="76"/>
      <c r="H201" s="77">
        <v>1</v>
      </c>
      <c r="I201" s="76"/>
      <c r="J201" s="76">
        <v>1</v>
      </c>
      <c r="K201" s="78">
        <v>97</v>
      </c>
      <c r="L201" s="79">
        <f t="shared" si="51"/>
        <v>5</v>
      </c>
      <c r="M201" s="80">
        <v>3</v>
      </c>
    </row>
    <row r="202" spans="1:13" ht="14.65" thickBot="1" x14ac:dyDescent="0.5">
      <c r="A202" s="11"/>
      <c r="B202" s="114"/>
      <c r="C202" s="73">
        <v>199</v>
      </c>
      <c r="D202" s="74">
        <v>77860</v>
      </c>
      <c r="E202" s="75">
        <f t="shared" si="50"/>
        <v>3.2441666666666666</v>
      </c>
      <c r="F202" s="76">
        <v>3</v>
      </c>
      <c r="G202" s="76"/>
      <c r="H202" s="77">
        <v>1</v>
      </c>
      <c r="I202" s="76">
        <v>1</v>
      </c>
      <c r="J202" s="76"/>
      <c r="K202" s="78">
        <v>98</v>
      </c>
      <c r="L202" s="79">
        <f t="shared" si="51"/>
        <v>5</v>
      </c>
      <c r="M202" s="80">
        <v>3</v>
      </c>
    </row>
    <row r="203" spans="1:13" ht="14.65" thickBot="1" x14ac:dyDescent="0.5">
      <c r="A203" s="11"/>
      <c r="B203" s="114"/>
      <c r="C203" s="73">
        <v>200</v>
      </c>
      <c r="D203" s="74">
        <v>82639</v>
      </c>
      <c r="E203" s="75">
        <f t="shared" si="50"/>
        <v>3.4432916666666666</v>
      </c>
      <c r="F203" s="76">
        <v>3</v>
      </c>
      <c r="G203" s="76">
        <v>1</v>
      </c>
      <c r="H203" s="77"/>
      <c r="I203" s="76"/>
      <c r="J203" s="76">
        <v>1</v>
      </c>
      <c r="K203" s="78">
        <v>99</v>
      </c>
      <c r="L203" s="79">
        <f t="shared" si="51"/>
        <v>5</v>
      </c>
      <c r="M203" s="80">
        <v>3</v>
      </c>
    </row>
    <row r="204" spans="1:13" ht="14.65" thickBot="1" x14ac:dyDescent="0.5">
      <c r="A204" s="11"/>
      <c r="B204" s="114"/>
      <c r="C204" s="73">
        <v>201</v>
      </c>
      <c r="D204" s="74">
        <v>82683</v>
      </c>
      <c r="E204" s="75">
        <f t="shared" si="50"/>
        <v>3.445125</v>
      </c>
      <c r="F204" s="76">
        <v>3</v>
      </c>
      <c r="G204" s="76">
        <v>1</v>
      </c>
      <c r="H204" s="77"/>
      <c r="I204" s="76">
        <v>1</v>
      </c>
      <c r="J204" s="76"/>
      <c r="K204" s="78">
        <v>100</v>
      </c>
      <c r="L204" s="79">
        <f t="shared" si="51"/>
        <v>5</v>
      </c>
      <c r="M204" s="80">
        <v>3</v>
      </c>
    </row>
    <row r="205" spans="1:13" ht="14.65" thickBot="1" x14ac:dyDescent="0.5">
      <c r="A205" s="11"/>
      <c r="B205" s="114"/>
      <c r="C205" s="73">
        <v>202</v>
      </c>
      <c r="D205" s="74">
        <v>87620</v>
      </c>
      <c r="E205" s="75">
        <f t="shared" si="50"/>
        <v>3.6508333333333334</v>
      </c>
      <c r="F205" s="76">
        <v>3</v>
      </c>
      <c r="G205" s="76">
        <v>1</v>
      </c>
      <c r="H205" s="77"/>
      <c r="I205" s="76"/>
      <c r="J205" s="76">
        <v>1</v>
      </c>
      <c r="K205" s="78">
        <v>101</v>
      </c>
      <c r="L205" s="79">
        <f t="shared" si="51"/>
        <v>5</v>
      </c>
      <c r="M205" s="80">
        <v>3</v>
      </c>
    </row>
    <row r="206" spans="1:13" ht="14.65" thickBot="1" x14ac:dyDescent="0.5">
      <c r="A206" s="11"/>
      <c r="B206" s="114"/>
      <c r="C206" s="73">
        <v>203</v>
      </c>
      <c r="D206" s="74">
        <v>87665</v>
      </c>
      <c r="E206" s="75">
        <f t="shared" si="50"/>
        <v>3.6527083333333334</v>
      </c>
      <c r="F206" s="76">
        <v>3</v>
      </c>
      <c r="G206" s="76">
        <v>1</v>
      </c>
      <c r="H206" s="77"/>
      <c r="I206" s="76">
        <v>1</v>
      </c>
      <c r="J206" s="76"/>
      <c r="K206" s="78">
        <v>102</v>
      </c>
      <c r="L206" s="79">
        <f t="shared" si="51"/>
        <v>5</v>
      </c>
      <c r="M206" s="80">
        <v>3</v>
      </c>
    </row>
    <row r="207" spans="1:13" ht="14.65" thickBot="1" x14ac:dyDescent="0.5">
      <c r="A207" s="11"/>
      <c r="B207" s="114"/>
      <c r="C207" s="73">
        <v>204</v>
      </c>
      <c r="D207" s="74">
        <v>92760</v>
      </c>
      <c r="E207" s="75">
        <f t="shared" si="50"/>
        <v>3.8650000000000002</v>
      </c>
      <c r="F207" s="76">
        <v>4</v>
      </c>
      <c r="G207" s="76"/>
      <c r="H207" s="77"/>
      <c r="I207" s="76"/>
      <c r="J207" s="76">
        <v>1</v>
      </c>
      <c r="K207" s="78">
        <v>103</v>
      </c>
      <c r="L207" s="79">
        <f t="shared" si="51"/>
        <v>5</v>
      </c>
      <c r="M207" s="80">
        <v>3</v>
      </c>
    </row>
    <row r="208" spans="1:13" ht="14.65" thickBot="1" x14ac:dyDescent="0.5">
      <c r="A208" s="11"/>
      <c r="B208" s="114"/>
      <c r="C208" s="73">
        <v>205</v>
      </c>
      <c r="D208" s="74">
        <v>92805</v>
      </c>
      <c r="E208" s="75">
        <f t="shared" si="50"/>
        <v>3.8668749999999998</v>
      </c>
      <c r="F208" s="76">
        <v>4</v>
      </c>
      <c r="G208" s="76"/>
      <c r="H208" s="77"/>
      <c r="I208" s="76">
        <v>1</v>
      </c>
      <c r="J208" s="76"/>
      <c r="K208" s="78">
        <v>104</v>
      </c>
      <c r="L208" s="79">
        <f t="shared" si="51"/>
        <v>5</v>
      </c>
      <c r="M208" s="80">
        <v>3</v>
      </c>
    </row>
    <row r="209" spans="1:13" ht="14.65" thickBot="1" x14ac:dyDescent="0.5">
      <c r="A209" s="11"/>
      <c r="B209" s="114"/>
      <c r="C209" s="73">
        <v>206</v>
      </c>
      <c r="D209" s="74">
        <v>98057</v>
      </c>
      <c r="E209" s="75">
        <f t="shared" si="50"/>
        <v>4.0857083333333337</v>
      </c>
      <c r="F209" s="76">
        <v>4</v>
      </c>
      <c r="G209" s="76"/>
      <c r="H209" s="77">
        <v>1</v>
      </c>
      <c r="I209" s="76"/>
      <c r="J209" s="76">
        <v>1</v>
      </c>
      <c r="K209" s="78">
        <v>105</v>
      </c>
      <c r="L209" s="79">
        <f t="shared" si="51"/>
        <v>6</v>
      </c>
      <c r="M209" s="80">
        <v>2</v>
      </c>
    </row>
    <row r="210" spans="1:13" ht="14.65" thickBot="1" x14ac:dyDescent="0.5">
      <c r="A210" s="11"/>
      <c r="B210" s="114"/>
      <c r="C210" s="73">
        <v>207</v>
      </c>
      <c r="D210" s="74">
        <v>98102</v>
      </c>
      <c r="E210" s="75">
        <f t="shared" si="50"/>
        <v>4.0875833333333329</v>
      </c>
      <c r="F210" s="76">
        <v>4</v>
      </c>
      <c r="G210" s="76"/>
      <c r="H210" s="77">
        <v>1</v>
      </c>
      <c r="I210" s="76">
        <v>1</v>
      </c>
      <c r="J210" s="76"/>
      <c r="K210" s="78">
        <v>106</v>
      </c>
      <c r="L210" s="79">
        <f t="shared" si="51"/>
        <v>6</v>
      </c>
      <c r="M210" s="80">
        <v>2</v>
      </c>
    </row>
    <row r="211" spans="1:13" ht="14.65" thickBot="1" x14ac:dyDescent="0.5">
      <c r="A211" s="11"/>
      <c r="B211" s="114"/>
      <c r="C211" s="73">
        <v>208</v>
      </c>
      <c r="D211" s="74">
        <v>103515</v>
      </c>
      <c r="E211" s="75">
        <f t="shared" si="50"/>
        <v>4.3131250000000003</v>
      </c>
      <c r="F211" s="115">
        <v>4</v>
      </c>
      <c r="G211" s="115"/>
      <c r="H211" s="116">
        <v>1</v>
      </c>
      <c r="I211" s="76"/>
      <c r="J211" s="76">
        <v>1</v>
      </c>
      <c r="K211" s="78">
        <v>107</v>
      </c>
      <c r="L211" s="79">
        <f t="shared" si="51"/>
        <v>6</v>
      </c>
      <c r="M211" s="80">
        <v>2</v>
      </c>
    </row>
    <row r="212" spans="1:13" ht="14.65" thickBot="1" x14ac:dyDescent="0.5">
      <c r="A212" s="11"/>
      <c r="B212" s="114"/>
      <c r="C212" s="73">
        <v>209</v>
      </c>
      <c r="D212" s="74">
        <v>103559</v>
      </c>
      <c r="E212" s="75">
        <f t="shared" si="50"/>
        <v>4.3149583333333332</v>
      </c>
      <c r="F212" s="115">
        <v>4</v>
      </c>
      <c r="G212" s="115"/>
      <c r="H212" s="116">
        <v>1</v>
      </c>
      <c r="I212" s="76">
        <v>1</v>
      </c>
      <c r="J212" s="76"/>
      <c r="K212" s="78">
        <v>108</v>
      </c>
      <c r="L212" s="79">
        <f t="shared" si="51"/>
        <v>6</v>
      </c>
      <c r="M212" s="80">
        <v>2</v>
      </c>
    </row>
    <row r="213" spans="1:13" ht="14.65" thickBot="1" x14ac:dyDescent="0.5">
      <c r="A213" s="11"/>
      <c r="B213" s="114"/>
      <c r="C213" s="73">
        <v>210</v>
      </c>
      <c r="D213" s="74">
        <v>109130</v>
      </c>
      <c r="E213" s="75">
        <f t="shared" si="50"/>
        <v>4.5470833333333331</v>
      </c>
      <c r="F213" s="115">
        <v>4</v>
      </c>
      <c r="G213" s="115">
        <v>1</v>
      </c>
      <c r="H213" s="116"/>
      <c r="I213" s="76"/>
      <c r="J213" s="76">
        <v>1</v>
      </c>
      <c r="K213" s="78">
        <v>109</v>
      </c>
      <c r="L213" s="79">
        <f t="shared" si="51"/>
        <v>6</v>
      </c>
      <c r="M213" s="80">
        <v>2</v>
      </c>
    </row>
    <row r="214" spans="1:13" ht="14.65" thickBot="1" x14ac:dyDescent="0.5">
      <c r="A214" s="11"/>
      <c r="B214" s="114"/>
      <c r="C214" s="73">
        <v>211</v>
      </c>
      <c r="D214" s="74">
        <v>109174</v>
      </c>
      <c r="E214" s="75">
        <f t="shared" si="50"/>
        <v>4.5489166666666669</v>
      </c>
      <c r="F214" s="115">
        <v>4</v>
      </c>
      <c r="G214" s="115">
        <v>1</v>
      </c>
      <c r="H214" s="116"/>
      <c r="I214" s="76">
        <v>1</v>
      </c>
      <c r="J214" s="76"/>
      <c r="K214" s="78">
        <v>110</v>
      </c>
      <c r="L214" s="79">
        <f t="shared" si="51"/>
        <v>6</v>
      </c>
      <c r="M214" s="80">
        <v>2</v>
      </c>
    </row>
    <row r="215" spans="1:13" ht="14.65" thickBot="1" x14ac:dyDescent="0.5">
      <c r="A215" s="13"/>
      <c r="B215" s="114"/>
      <c r="C215" s="73">
        <v>212</v>
      </c>
      <c r="D215" s="117">
        <v>114903</v>
      </c>
      <c r="E215" s="75">
        <f t="shared" si="50"/>
        <v>4.7876250000000002</v>
      </c>
      <c r="F215" s="118">
        <v>5</v>
      </c>
      <c r="G215" s="118"/>
      <c r="H215" s="119"/>
      <c r="I215" s="76"/>
      <c r="J215" s="76">
        <v>1</v>
      </c>
      <c r="K215" s="78">
        <v>111</v>
      </c>
      <c r="L215" s="79">
        <f t="shared" si="51"/>
        <v>6</v>
      </c>
      <c r="M215" s="80">
        <v>2</v>
      </c>
    </row>
    <row r="216" spans="1:13" ht="14.65" thickBot="1" x14ac:dyDescent="0.5">
      <c r="A216" s="11"/>
      <c r="B216" s="114"/>
      <c r="C216" s="73">
        <v>213</v>
      </c>
      <c r="D216" s="74">
        <v>114948</v>
      </c>
      <c r="E216" s="75">
        <f t="shared" si="50"/>
        <v>4.7895000000000003</v>
      </c>
      <c r="F216" s="118">
        <v>5</v>
      </c>
      <c r="G216" s="118"/>
      <c r="H216" s="119"/>
      <c r="I216" s="76">
        <v>1</v>
      </c>
      <c r="J216" s="76"/>
      <c r="K216" s="78">
        <v>112</v>
      </c>
      <c r="L216" s="79">
        <f t="shared" si="51"/>
        <v>6</v>
      </c>
      <c r="M216" s="80">
        <v>2</v>
      </c>
    </row>
    <row r="217" spans="1:13" ht="14.65" thickBot="1" x14ac:dyDescent="0.5">
      <c r="A217" s="11"/>
      <c r="B217" s="114"/>
      <c r="C217" s="73">
        <v>214</v>
      </c>
      <c r="D217" s="74">
        <v>120520</v>
      </c>
      <c r="E217" s="75">
        <f t="shared" si="50"/>
        <v>5.0216666666666665</v>
      </c>
      <c r="F217" s="118">
        <v>5</v>
      </c>
      <c r="G217" s="118"/>
      <c r="H217" s="119"/>
      <c r="I217" s="76"/>
      <c r="J217" s="76">
        <v>1</v>
      </c>
      <c r="K217" s="78">
        <v>113</v>
      </c>
      <c r="L217" s="79">
        <f t="shared" si="51"/>
        <v>6</v>
      </c>
      <c r="M217" s="80">
        <v>2</v>
      </c>
    </row>
    <row r="218" spans="1:13" ht="14.65" thickBot="1" x14ac:dyDescent="0.5">
      <c r="A218" s="11"/>
      <c r="B218" s="120" t="s">
        <v>8</v>
      </c>
      <c r="C218" s="73">
        <v>215</v>
      </c>
      <c r="D218" s="74">
        <v>111928</v>
      </c>
      <c r="E218" s="75">
        <f t="shared" si="50"/>
        <v>4.6636666666666668</v>
      </c>
      <c r="F218" s="118">
        <v>5</v>
      </c>
      <c r="G218" s="118"/>
      <c r="H218" s="119"/>
      <c r="I218" s="76">
        <v>1</v>
      </c>
      <c r="J218" s="76"/>
      <c r="K218" s="78">
        <v>114</v>
      </c>
      <c r="L218" s="79">
        <f t="shared" si="51"/>
        <v>6</v>
      </c>
      <c r="M218" s="80">
        <v>2</v>
      </c>
    </row>
    <row r="219" spans="1:13" ht="14.65" thickBot="1" x14ac:dyDescent="0.5">
      <c r="A219" s="11"/>
      <c r="B219" s="120"/>
      <c r="C219" s="73">
        <v>216</v>
      </c>
      <c r="D219" s="74">
        <v>112639</v>
      </c>
      <c r="E219" s="75">
        <f t="shared" si="50"/>
        <v>4.6932916666666671</v>
      </c>
      <c r="F219" s="118">
        <v>5</v>
      </c>
      <c r="G219" s="118"/>
      <c r="H219" s="119"/>
      <c r="I219" s="76"/>
      <c r="J219" s="76">
        <v>1</v>
      </c>
      <c r="K219" s="78">
        <v>115</v>
      </c>
      <c r="L219" s="79">
        <f t="shared" si="51"/>
        <v>6</v>
      </c>
      <c r="M219" s="80">
        <v>2</v>
      </c>
    </row>
    <row r="220" spans="1:13" ht="14.65" thickBot="1" x14ac:dyDescent="0.5">
      <c r="A220" s="11"/>
      <c r="B220" s="120"/>
      <c r="C220" s="73">
        <v>217</v>
      </c>
      <c r="D220" s="74">
        <v>103580</v>
      </c>
      <c r="E220" s="75">
        <f t="shared" si="50"/>
        <v>4.315833333333333</v>
      </c>
      <c r="F220" s="115">
        <v>4</v>
      </c>
      <c r="G220" s="115"/>
      <c r="H220" s="116">
        <v>1</v>
      </c>
      <c r="I220" s="76">
        <v>1</v>
      </c>
      <c r="J220" s="76"/>
      <c r="K220" s="78">
        <v>116</v>
      </c>
      <c r="L220" s="79">
        <f t="shared" si="51"/>
        <v>6</v>
      </c>
      <c r="M220" s="80">
        <v>2</v>
      </c>
    </row>
    <row r="221" spans="1:13" ht="14.65" thickBot="1" x14ac:dyDescent="0.5">
      <c r="A221" s="11"/>
      <c r="B221" s="120"/>
      <c r="C221" s="73">
        <v>218</v>
      </c>
      <c r="D221" s="74">
        <v>104218</v>
      </c>
      <c r="E221" s="75">
        <f t="shared" si="50"/>
        <v>4.3424166666666668</v>
      </c>
      <c r="F221" s="115">
        <v>4</v>
      </c>
      <c r="G221" s="115">
        <v>1</v>
      </c>
      <c r="H221" s="116"/>
      <c r="I221" s="76"/>
      <c r="J221" s="76">
        <v>1</v>
      </c>
      <c r="K221" s="78">
        <v>117</v>
      </c>
      <c r="L221" s="79">
        <f t="shared" si="51"/>
        <v>6</v>
      </c>
      <c r="M221" s="80">
        <v>2</v>
      </c>
    </row>
    <row r="222" spans="1:13" ht="14.65" thickBot="1" x14ac:dyDescent="0.5">
      <c r="A222" s="11"/>
      <c r="B222" s="120"/>
      <c r="C222" s="73">
        <v>219</v>
      </c>
      <c r="D222" s="74">
        <v>95327</v>
      </c>
      <c r="E222" s="75">
        <f t="shared" si="50"/>
        <v>3.9719583333333333</v>
      </c>
      <c r="F222" s="76">
        <v>4</v>
      </c>
      <c r="G222" s="76"/>
      <c r="H222" s="77"/>
      <c r="I222" s="76">
        <v>1</v>
      </c>
      <c r="J222" s="76"/>
      <c r="K222" s="78">
        <v>118</v>
      </c>
      <c r="L222" s="79">
        <f t="shared" si="51"/>
        <v>5</v>
      </c>
      <c r="M222" s="80">
        <v>3</v>
      </c>
    </row>
    <row r="223" spans="1:13" ht="14.65" thickBot="1" x14ac:dyDescent="0.5">
      <c r="A223" s="11"/>
      <c r="B223" s="120"/>
      <c r="C223" s="73">
        <v>220</v>
      </c>
      <c r="D223" s="74">
        <v>95964</v>
      </c>
      <c r="E223" s="75">
        <f t="shared" si="50"/>
        <v>3.9984999999999999</v>
      </c>
      <c r="F223" s="76">
        <v>4</v>
      </c>
      <c r="G223" s="76"/>
      <c r="H223" s="77"/>
      <c r="I223" s="76"/>
      <c r="J223" s="76">
        <v>1</v>
      </c>
      <c r="K223" s="78">
        <v>119</v>
      </c>
      <c r="L223" s="79">
        <f t="shared" si="51"/>
        <v>5</v>
      </c>
      <c r="M223" s="80">
        <v>3</v>
      </c>
    </row>
    <row r="224" spans="1:13" ht="14.65" thickBot="1" x14ac:dyDescent="0.5">
      <c r="A224" s="11"/>
      <c r="B224" s="120"/>
      <c r="C224" s="73">
        <v>221</v>
      </c>
      <c r="D224" s="74">
        <v>87241</v>
      </c>
      <c r="E224" s="75">
        <f t="shared" si="50"/>
        <v>3.6350416666666665</v>
      </c>
      <c r="F224" s="76">
        <v>3</v>
      </c>
      <c r="G224" s="76">
        <v>1</v>
      </c>
      <c r="H224" s="77"/>
      <c r="I224" s="76">
        <v>1</v>
      </c>
      <c r="J224" s="76"/>
      <c r="K224" s="78">
        <v>120</v>
      </c>
      <c r="L224" s="79">
        <f t="shared" si="51"/>
        <v>5</v>
      </c>
      <c r="M224" s="80">
        <v>3</v>
      </c>
    </row>
    <row r="225" spans="1:13" ht="14.65" thickBot="1" x14ac:dyDescent="0.5">
      <c r="A225" s="11"/>
      <c r="B225" s="120"/>
      <c r="C225" s="73">
        <v>222</v>
      </c>
      <c r="D225" s="74">
        <v>87878</v>
      </c>
      <c r="E225" s="75">
        <f t="shared" si="50"/>
        <v>3.6615833333333332</v>
      </c>
      <c r="F225" s="76">
        <v>3</v>
      </c>
      <c r="G225" s="76">
        <v>1</v>
      </c>
      <c r="H225" s="77"/>
      <c r="I225" s="76"/>
      <c r="J225" s="76">
        <v>1</v>
      </c>
      <c r="K225" s="78">
        <v>121</v>
      </c>
      <c r="L225" s="79">
        <f t="shared" si="51"/>
        <v>5</v>
      </c>
      <c r="M225" s="80">
        <v>3</v>
      </c>
    </row>
    <row r="226" spans="1:13" ht="14.65" thickBot="1" x14ac:dyDescent="0.5">
      <c r="A226" s="11"/>
      <c r="B226" s="120"/>
      <c r="C226" s="73">
        <v>223</v>
      </c>
      <c r="D226" s="74">
        <v>79326</v>
      </c>
      <c r="E226" s="75">
        <f t="shared" si="50"/>
        <v>3.30525</v>
      </c>
      <c r="F226" s="76">
        <v>3</v>
      </c>
      <c r="G226" s="76"/>
      <c r="H226" s="77">
        <v>1</v>
      </c>
      <c r="I226" s="76">
        <v>1</v>
      </c>
      <c r="J226" s="76"/>
      <c r="K226" s="78">
        <v>122</v>
      </c>
      <c r="L226" s="79">
        <f t="shared" si="51"/>
        <v>5</v>
      </c>
      <c r="M226" s="80">
        <v>3</v>
      </c>
    </row>
    <row r="227" spans="1:13" ht="14.65" thickBot="1" x14ac:dyDescent="0.5">
      <c r="A227" s="11"/>
      <c r="B227" s="120"/>
      <c r="C227" s="73">
        <v>224</v>
      </c>
      <c r="D227" s="74">
        <v>79962</v>
      </c>
      <c r="E227" s="75">
        <f t="shared" si="50"/>
        <v>3.33175</v>
      </c>
      <c r="F227" s="76">
        <v>3</v>
      </c>
      <c r="G227" s="76"/>
      <c r="H227" s="77">
        <v>1</v>
      </c>
      <c r="I227" s="76"/>
      <c r="J227" s="76">
        <v>1</v>
      </c>
      <c r="K227" s="78">
        <v>123</v>
      </c>
      <c r="L227" s="79">
        <f t="shared" si="51"/>
        <v>5</v>
      </c>
      <c r="M227" s="80">
        <v>3</v>
      </c>
    </row>
    <row r="228" spans="1:13" x14ac:dyDescent="0.45">
      <c r="A228" s="11"/>
      <c r="B228" s="120"/>
      <c r="C228" s="19">
        <v>225</v>
      </c>
      <c r="D228" s="58">
        <v>71580</v>
      </c>
      <c r="E228" s="59">
        <f t="shared" si="50"/>
        <v>2.9824999999999999</v>
      </c>
      <c r="F228" s="21">
        <v>3</v>
      </c>
      <c r="G228" s="21"/>
      <c r="H228" s="47"/>
      <c r="I228" s="21">
        <v>1</v>
      </c>
      <c r="J228" s="21"/>
      <c r="K228" s="100">
        <v>124</v>
      </c>
      <c r="L228" s="94">
        <f>SUM(F228:J229)</f>
        <v>8</v>
      </c>
      <c r="M228" s="98">
        <v>0</v>
      </c>
    </row>
    <row r="229" spans="1:13" ht="14.65" thickBot="1" x14ac:dyDescent="0.5">
      <c r="A229" s="11"/>
      <c r="B229" s="120"/>
      <c r="C229" s="30">
        <v>226</v>
      </c>
      <c r="D229" s="60">
        <v>72216</v>
      </c>
      <c r="E229" s="61">
        <f t="shared" si="50"/>
        <v>3.0089999999999999</v>
      </c>
      <c r="F229" s="18">
        <v>3</v>
      </c>
      <c r="G229" s="18"/>
      <c r="H229" s="49"/>
      <c r="I229" s="18"/>
      <c r="J229" s="18">
        <v>1</v>
      </c>
      <c r="K229" s="101"/>
      <c r="L229" s="95"/>
      <c r="M229" s="99"/>
    </row>
    <row r="230" spans="1:13" x14ac:dyDescent="0.45">
      <c r="A230" s="11"/>
      <c r="B230" s="120"/>
      <c r="C230" s="19">
        <v>227</v>
      </c>
      <c r="D230" s="58">
        <v>64007</v>
      </c>
      <c r="E230" s="59">
        <f t="shared" si="50"/>
        <v>2.6669583333333335</v>
      </c>
      <c r="F230" s="21">
        <v>3</v>
      </c>
      <c r="G230" s="21"/>
      <c r="H230" s="47"/>
      <c r="I230" s="21">
        <v>1</v>
      </c>
      <c r="J230" s="21"/>
      <c r="K230" s="100">
        <v>125</v>
      </c>
      <c r="L230" s="94">
        <f t="shared" ref="L230" si="52">SUM(F230:J231)</f>
        <v>8</v>
      </c>
      <c r="M230" s="98">
        <v>0</v>
      </c>
    </row>
    <row r="231" spans="1:13" ht="14.65" thickBot="1" x14ac:dyDescent="0.5">
      <c r="A231" s="11"/>
      <c r="B231" s="120"/>
      <c r="C231" s="30">
        <v>228</v>
      </c>
      <c r="D231" s="60">
        <v>64641</v>
      </c>
      <c r="E231" s="61">
        <f t="shared" si="50"/>
        <v>2.6933750000000001</v>
      </c>
      <c r="F231" s="18">
        <v>3</v>
      </c>
      <c r="G231" s="18"/>
      <c r="H231" s="49"/>
      <c r="I231" s="18"/>
      <c r="J231" s="18">
        <v>1</v>
      </c>
      <c r="K231" s="101"/>
      <c r="L231" s="95"/>
      <c r="M231" s="99"/>
    </row>
    <row r="232" spans="1:13" x14ac:dyDescent="0.45">
      <c r="A232" s="11"/>
      <c r="B232" s="120"/>
      <c r="C232" s="19">
        <v>229</v>
      </c>
      <c r="D232" s="58">
        <v>56610</v>
      </c>
      <c r="E232" s="59">
        <f t="shared" si="50"/>
        <v>2.3587500000000001</v>
      </c>
      <c r="F232" s="21">
        <v>2</v>
      </c>
      <c r="G232" s="21">
        <v>1</v>
      </c>
      <c r="H232" s="47"/>
      <c r="I232" s="21">
        <v>1</v>
      </c>
      <c r="J232" s="21"/>
      <c r="K232" s="100">
        <v>126</v>
      </c>
      <c r="L232" s="94">
        <f t="shared" ref="L232" si="53">SUM(F232:J233)</f>
        <v>8</v>
      </c>
      <c r="M232" s="98">
        <v>0</v>
      </c>
    </row>
    <row r="233" spans="1:13" ht="14.65" thickBot="1" x14ac:dyDescent="0.5">
      <c r="A233" s="11"/>
      <c r="B233" s="120"/>
      <c r="C233" s="30">
        <v>230</v>
      </c>
      <c r="D233" s="60">
        <v>57243</v>
      </c>
      <c r="E233" s="61">
        <f t="shared" si="50"/>
        <v>2.3851249999999999</v>
      </c>
      <c r="F233" s="18">
        <v>2</v>
      </c>
      <c r="G233" s="18">
        <v>1</v>
      </c>
      <c r="H233" s="49"/>
      <c r="I233" s="18"/>
      <c r="J233" s="18">
        <v>1</v>
      </c>
      <c r="K233" s="101"/>
      <c r="L233" s="95"/>
      <c r="M233" s="99"/>
    </row>
    <row r="234" spans="1:13" x14ac:dyDescent="0.45">
      <c r="A234" s="11"/>
      <c r="B234" s="120"/>
      <c r="C234" s="19">
        <v>231</v>
      </c>
      <c r="D234" s="58">
        <v>49394</v>
      </c>
      <c r="E234" s="59">
        <f t="shared" si="50"/>
        <v>2.0580833333333333</v>
      </c>
      <c r="F234" s="21">
        <v>2</v>
      </c>
      <c r="G234" s="21"/>
      <c r="H234" s="47">
        <v>1</v>
      </c>
      <c r="I234" s="21">
        <v>1</v>
      </c>
      <c r="J234" s="21"/>
      <c r="K234" s="100">
        <v>127</v>
      </c>
      <c r="L234" s="94">
        <f t="shared" ref="L234" si="54">SUM(F234:J235)</f>
        <v>8</v>
      </c>
      <c r="M234" s="98">
        <v>0</v>
      </c>
    </row>
    <row r="235" spans="1:13" ht="14.65" thickBot="1" x14ac:dyDescent="0.5">
      <c r="A235" s="11"/>
      <c r="B235" s="120"/>
      <c r="C235" s="30">
        <v>232</v>
      </c>
      <c r="D235" s="60">
        <v>50024</v>
      </c>
      <c r="E235" s="61">
        <f t="shared" si="50"/>
        <v>2.0843333333333334</v>
      </c>
      <c r="F235" s="18">
        <v>2</v>
      </c>
      <c r="G235" s="18"/>
      <c r="H235" s="49">
        <v>1</v>
      </c>
      <c r="I235" s="18"/>
      <c r="J235" s="18">
        <v>1</v>
      </c>
      <c r="K235" s="101"/>
      <c r="L235" s="95"/>
      <c r="M235" s="99"/>
    </row>
    <row r="236" spans="1:13" x14ac:dyDescent="0.45">
      <c r="A236" s="11"/>
      <c r="B236" s="120"/>
      <c r="C236" s="19">
        <v>233</v>
      </c>
      <c r="D236" s="58">
        <v>42370</v>
      </c>
      <c r="E236" s="59">
        <f t="shared" si="50"/>
        <v>1.7654166666666666</v>
      </c>
      <c r="F236" s="21">
        <v>2</v>
      </c>
      <c r="G236" s="21"/>
      <c r="H236" s="47"/>
      <c r="I236" s="21">
        <v>1</v>
      </c>
      <c r="J236" s="21"/>
      <c r="K236" s="100">
        <v>128</v>
      </c>
      <c r="L236" s="94">
        <f t="shared" ref="L236" si="55">SUM(F236:J237)</f>
        <v>6</v>
      </c>
      <c r="M236" s="98">
        <v>2</v>
      </c>
    </row>
    <row r="237" spans="1:13" ht="14.65" thickBot="1" x14ac:dyDescent="0.5">
      <c r="A237" s="11"/>
      <c r="B237" s="120"/>
      <c r="C237" s="30">
        <v>234</v>
      </c>
      <c r="D237" s="60">
        <v>42997</v>
      </c>
      <c r="E237" s="61">
        <f t="shared" si="50"/>
        <v>1.7915416666666666</v>
      </c>
      <c r="F237" s="18">
        <v>2</v>
      </c>
      <c r="G237" s="18"/>
      <c r="H237" s="49"/>
      <c r="I237" s="18"/>
      <c r="J237" s="18">
        <v>1</v>
      </c>
      <c r="K237" s="101"/>
      <c r="L237" s="95"/>
      <c r="M237" s="99"/>
    </row>
    <row r="238" spans="1:13" x14ac:dyDescent="0.45">
      <c r="A238" s="11"/>
      <c r="B238" s="120"/>
      <c r="C238" s="19">
        <v>235</v>
      </c>
      <c r="D238" s="58">
        <v>35551</v>
      </c>
      <c r="E238" s="59">
        <f t="shared" si="50"/>
        <v>1.4812916666666667</v>
      </c>
      <c r="F238" s="21">
        <v>1</v>
      </c>
      <c r="G238" s="21">
        <v>1</v>
      </c>
      <c r="H238" s="47"/>
      <c r="I238" s="21">
        <v>1</v>
      </c>
      <c r="J238" s="21"/>
      <c r="K238" s="100">
        <v>129</v>
      </c>
      <c r="L238" s="94">
        <f t="shared" ref="L238" si="56">SUM(F238:J239)</f>
        <v>6</v>
      </c>
      <c r="M238" s="98">
        <v>2</v>
      </c>
    </row>
    <row r="239" spans="1:13" ht="14.65" thickBot="1" x14ac:dyDescent="0.5">
      <c r="A239" s="11"/>
      <c r="B239" s="120"/>
      <c r="C239" s="30">
        <v>236</v>
      </c>
      <c r="D239" s="60">
        <v>36172</v>
      </c>
      <c r="E239" s="61">
        <f t="shared" si="50"/>
        <v>1.5071666666666668</v>
      </c>
      <c r="F239" s="18">
        <v>1</v>
      </c>
      <c r="G239" s="18">
        <v>1</v>
      </c>
      <c r="H239" s="49"/>
      <c r="I239" s="18"/>
      <c r="J239" s="18">
        <v>1</v>
      </c>
      <c r="K239" s="101"/>
      <c r="L239" s="95"/>
      <c r="M239" s="99"/>
    </row>
    <row r="240" spans="1:13" x14ac:dyDescent="0.45">
      <c r="A240" s="11"/>
      <c r="B240" s="120"/>
      <c r="C240" s="19">
        <v>237</v>
      </c>
      <c r="D240" s="58">
        <v>28971</v>
      </c>
      <c r="E240" s="59">
        <f t="shared" si="50"/>
        <v>1.207125</v>
      </c>
      <c r="F240" s="21">
        <v>1</v>
      </c>
      <c r="G240" s="21"/>
      <c r="H240" s="47">
        <v>1</v>
      </c>
      <c r="I240" s="21">
        <v>1</v>
      </c>
      <c r="J240" s="21"/>
      <c r="K240" s="100">
        <v>130</v>
      </c>
      <c r="L240" s="94">
        <f>SUM(F240:J242)</f>
        <v>8</v>
      </c>
      <c r="M240" s="98">
        <v>0</v>
      </c>
    </row>
    <row r="241" spans="1:13" x14ac:dyDescent="0.45">
      <c r="A241" s="11"/>
      <c r="B241" s="120"/>
      <c r="C241" s="25">
        <v>238</v>
      </c>
      <c r="D241" s="5">
        <v>29582</v>
      </c>
      <c r="E241" s="16">
        <f t="shared" si="50"/>
        <v>1.2325833333333334</v>
      </c>
      <c r="F241" s="2">
        <v>1</v>
      </c>
      <c r="G241" s="2"/>
      <c r="H241" s="48">
        <v>1</v>
      </c>
      <c r="I241" s="2"/>
      <c r="J241" s="2">
        <v>1</v>
      </c>
      <c r="K241" s="93"/>
      <c r="L241" s="92"/>
      <c r="M241" s="106"/>
    </row>
    <row r="242" spans="1:13" ht="14.65" thickBot="1" x14ac:dyDescent="0.5">
      <c r="A242" s="11"/>
      <c r="B242" s="120"/>
      <c r="C242" s="30">
        <v>239</v>
      </c>
      <c r="D242" s="60">
        <v>22682</v>
      </c>
      <c r="E242" s="61">
        <f t="shared" si="50"/>
        <v>0.94508333333333339</v>
      </c>
      <c r="F242" s="18">
        <v>1</v>
      </c>
      <c r="G242" s="18"/>
      <c r="H242" s="49"/>
      <c r="I242" s="18">
        <v>1</v>
      </c>
      <c r="J242" s="18"/>
      <c r="K242" s="101"/>
      <c r="L242" s="95"/>
      <c r="M242" s="99"/>
    </row>
    <row r="243" spans="1:13" x14ac:dyDescent="0.45">
      <c r="A243" s="11"/>
      <c r="B243" s="120"/>
      <c r="C243" s="19">
        <v>240</v>
      </c>
      <c r="D243" s="58">
        <v>23381</v>
      </c>
      <c r="E243" s="59">
        <f t="shared" si="50"/>
        <v>0.97420833333333334</v>
      </c>
      <c r="F243" s="21">
        <v>1</v>
      </c>
      <c r="G243" s="21"/>
      <c r="H243" s="47"/>
      <c r="I243" s="21"/>
      <c r="J243" s="21">
        <v>1</v>
      </c>
      <c r="K243" s="100">
        <v>131</v>
      </c>
      <c r="L243" s="94">
        <f>SUM(F243:J245)</f>
        <v>6</v>
      </c>
      <c r="M243" s="98">
        <v>2</v>
      </c>
    </row>
    <row r="244" spans="1:13" x14ac:dyDescent="0.45">
      <c r="A244" s="11"/>
      <c r="B244" s="120"/>
      <c r="C244" s="25">
        <v>241</v>
      </c>
      <c r="D244" s="5">
        <v>11357</v>
      </c>
      <c r="E244" s="16">
        <f t="shared" si="50"/>
        <v>0.47320833333333334</v>
      </c>
      <c r="F244" s="2">
        <v>0</v>
      </c>
      <c r="G244" s="2">
        <v>1</v>
      </c>
      <c r="H244" s="48"/>
      <c r="I244" s="2">
        <v>1</v>
      </c>
      <c r="J244" s="2"/>
      <c r="K244" s="93"/>
      <c r="L244" s="92"/>
      <c r="M244" s="106"/>
    </row>
    <row r="245" spans="1:13" ht="14.65" thickBot="1" x14ac:dyDescent="0.5">
      <c r="A245" s="11"/>
      <c r="B245" s="120"/>
      <c r="C245" s="30">
        <v>242</v>
      </c>
      <c r="D245" s="60">
        <v>11213</v>
      </c>
      <c r="E245" s="61">
        <f t="shared" si="50"/>
        <v>0.46720833333333334</v>
      </c>
      <c r="F245" s="18">
        <v>0</v>
      </c>
      <c r="G245" s="18">
        <v>1</v>
      </c>
      <c r="H245" s="49"/>
      <c r="I245" s="18"/>
      <c r="J245" s="18">
        <v>1</v>
      </c>
      <c r="K245" s="101"/>
      <c r="L245" s="95"/>
      <c r="M245" s="99"/>
    </row>
    <row r="246" spans="1:13" x14ac:dyDescent="0.45">
      <c r="A246" s="11"/>
      <c r="B246" s="120"/>
      <c r="C246" s="19">
        <v>243</v>
      </c>
      <c r="D246" s="58">
        <v>4237</v>
      </c>
      <c r="E246" s="59">
        <f t="shared" si="50"/>
        <v>0.17654166666666668</v>
      </c>
      <c r="F246" s="21">
        <v>0</v>
      </c>
      <c r="G246" s="21"/>
      <c r="H246" s="47">
        <v>1</v>
      </c>
      <c r="I246" s="21">
        <v>1</v>
      </c>
      <c r="J246" s="21"/>
      <c r="K246" s="100">
        <v>132</v>
      </c>
      <c r="L246" s="94">
        <f>SUM(F246:J247)</f>
        <v>4</v>
      </c>
      <c r="M246" s="98">
        <v>4</v>
      </c>
    </row>
    <row r="247" spans="1:13" ht="14.65" thickBot="1" x14ac:dyDescent="0.5">
      <c r="A247" s="11"/>
      <c r="B247" s="120"/>
      <c r="C247" s="30">
        <v>244</v>
      </c>
      <c r="D247" s="60">
        <v>4091</v>
      </c>
      <c r="E247" s="61">
        <f t="shared" si="50"/>
        <v>0.17045833333333332</v>
      </c>
      <c r="F247" s="18">
        <v>0</v>
      </c>
      <c r="G247" s="18"/>
      <c r="H247" s="49">
        <v>1</v>
      </c>
      <c r="I247" s="18"/>
      <c r="J247" s="18">
        <v>1</v>
      </c>
      <c r="K247" s="101"/>
      <c r="L247" s="95"/>
      <c r="M247" s="99"/>
    </row>
    <row r="248" spans="1:13" ht="14.65" thickBot="1" x14ac:dyDescent="0.5">
      <c r="B248" s="30"/>
      <c r="C248" s="121"/>
      <c r="D248" s="122" t="s">
        <v>9</v>
      </c>
      <c r="E248" s="123"/>
      <c r="F248" s="34">
        <f>SUM(F4:F247)</f>
        <v>427</v>
      </c>
      <c r="G248" s="34">
        <f>SUM(G4:G247)</f>
        <v>81</v>
      </c>
      <c r="H248" s="50">
        <f>SUM(H4:H247)</f>
        <v>93</v>
      </c>
      <c r="I248" s="34">
        <f>SUM(I4:I247)</f>
        <v>122</v>
      </c>
      <c r="J248" s="34">
        <f>SUM(J4:J247)</f>
        <v>122</v>
      </c>
      <c r="K248" s="144"/>
      <c r="L248" s="147">
        <f>SUM(L4:L247)</f>
        <v>845</v>
      </c>
      <c r="M248" s="145">
        <f>SUM(M4:M247)</f>
        <v>211</v>
      </c>
    </row>
    <row r="249" spans="1:13" ht="14.65" thickBot="1" x14ac:dyDescent="0.5">
      <c r="L249" s="149">
        <f>L248/M250</f>
        <v>0.80018939393939392</v>
      </c>
      <c r="M249" s="150">
        <f>M248/M250</f>
        <v>0.19981060606060605</v>
      </c>
    </row>
    <row r="250" spans="1:13" ht="15" thickTop="1" thickBot="1" x14ac:dyDescent="0.5">
      <c r="H250" s="146">
        <f>SUM(F248:J248)</f>
        <v>845</v>
      </c>
      <c r="K250" s="51">
        <f>K246*8</f>
        <v>1056</v>
      </c>
      <c r="M250" s="148">
        <f>L248+M248</f>
        <v>1056</v>
      </c>
    </row>
    <row r="251" spans="1:13" ht="14.65" thickTop="1" x14ac:dyDescent="0.45"/>
  </sheetData>
  <mergeCells count="208">
    <mergeCell ref="M236:M237"/>
    <mergeCell ref="M238:M239"/>
    <mergeCell ref="M240:M242"/>
    <mergeCell ref="M243:M245"/>
    <mergeCell ref="M246:M247"/>
    <mergeCell ref="M189:M190"/>
    <mergeCell ref="M191:M192"/>
    <mergeCell ref="M193:M194"/>
    <mergeCell ref="M195:M196"/>
    <mergeCell ref="M197:M198"/>
    <mergeCell ref="M228:M229"/>
    <mergeCell ref="M230:M231"/>
    <mergeCell ref="M232:M233"/>
    <mergeCell ref="M234:M235"/>
    <mergeCell ref="B4:B61"/>
    <mergeCell ref="B62:B138"/>
    <mergeCell ref="B141:B217"/>
    <mergeCell ref="B218:B247"/>
    <mergeCell ref="K4:K7"/>
    <mergeCell ref="K16:K19"/>
    <mergeCell ref="K25:K26"/>
    <mergeCell ref="K31:K33"/>
    <mergeCell ref="K38:K39"/>
    <mergeCell ref="K44:K45"/>
    <mergeCell ref="K85:K86"/>
    <mergeCell ref="K95:K96"/>
    <mergeCell ref="K101:K102"/>
    <mergeCell ref="K114:K117"/>
    <mergeCell ref="K126:K129"/>
    <mergeCell ref="K107:K109"/>
    <mergeCell ref="K134:K137"/>
    <mergeCell ref="K138:K141"/>
    <mergeCell ref="K142:K145"/>
    <mergeCell ref="K146:K149"/>
    <mergeCell ref="K170:K172"/>
    <mergeCell ref="K189:K190"/>
    <mergeCell ref="K191:K192"/>
    <mergeCell ref="K193:K194"/>
    <mergeCell ref="M16:M19"/>
    <mergeCell ref="K20:K22"/>
    <mergeCell ref="M20:M22"/>
    <mergeCell ref="K23:K24"/>
    <mergeCell ref="M23:M24"/>
    <mergeCell ref="M4:M7"/>
    <mergeCell ref="K8:K11"/>
    <mergeCell ref="M8:M11"/>
    <mergeCell ref="M12:M15"/>
    <mergeCell ref="K12:K15"/>
    <mergeCell ref="M31:M33"/>
    <mergeCell ref="K34:K35"/>
    <mergeCell ref="M34:M35"/>
    <mergeCell ref="K36:K37"/>
    <mergeCell ref="M36:M37"/>
    <mergeCell ref="M25:M26"/>
    <mergeCell ref="K27:K28"/>
    <mergeCell ref="M27:M28"/>
    <mergeCell ref="K29:K30"/>
    <mergeCell ref="M29:M30"/>
    <mergeCell ref="M44:M45"/>
    <mergeCell ref="M81:M82"/>
    <mergeCell ref="K81:K82"/>
    <mergeCell ref="K83:K84"/>
    <mergeCell ref="M83:M84"/>
    <mergeCell ref="M38:M39"/>
    <mergeCell ref="K40:K41"/>
    <mergeCell ref="M40:M41"/>
    <mergeCell ref="K42:K43"/>
    <mergeCell ref="M42:M43"/>
    <mergeCell ref="M95:M96"/>
    <mergeCell ref="K97:K98"/>
    <mergeCell ref="M97:M98"/>
    <mergeCell ref="K99:K100"/>
    <mergeCell ref="M99:M100"/>
    <mergeCell ref="M85:M86"/>
    <mergeCell ref="K87:K88"/>
    <mergeCell ref="K89:K90"/>
    <mergeCell ref="K91:K92"/>
    <mergeCell ref="K93:K94"/>
    <mergeCell ref="M87:M88"/>
    <mergeCell ref="M89:M90"/>
    <mergeCell ref="M91:M92"/>
    <mergeCell ref="M93:M94"/>
    <mergeCell ref="L89:L90"/>
    <mergeCell ref="L91:L92"/>
    <mergeCell ref="L93:L94"/>
    <mergeCell ref="L95:L96"/>
    <mergeCell ref="L97:L98"/>
    <mergeCell ref="L99:L100"/>
    <mergeCell ref="M101:M102"/>
    <mergeCell ref="M103:M104"/>
    <mergeCell ref="K103:K104"/>
    <mergeCell ref="K105:K106"/>
    <mergeCell ref="M105:M106"/>
    <mergeCell ref="K130:K133"/>
    <mergeCell ref="M114:M117"/>
    <mergeCell ref="K118:K121"/>
    <mergeCell ref="M118:M121"/>
    <mergeCell ref="K122:K125"/>
    <mergeCell ref="M122:M125"/>
    <mergeCell ref="M126:M129"/>
    <mergeCell ref="M130:M133"/>
    <mergeCell ref="L101:L102"/>
    <mergeCell ref="L103:L104"/>
    <mergeCell ref="L105:L106"/>
    <mergeCell ref="L107:L109"/>
    <mergeCell ref="L110:L113"/>
    <mergeCell ref="L114:L117"/>
    <mergeCell ref="L118:L121"/>
    <mergeCell ref="L122:L125"/>
    <mergeCell ref="K150:K153"/>
    <mergeCell ref="K154:K157"/>
    <mergeCell ref="K158:K161"/>
    <mergeCell ref="K162:K165"/>
    <mergeCell ref="K166:K169"/>
    <mergeCell ref="L173:L174"/>
    <mergeCell ref="M107:M109"/>
    <mergeCell ref="K110:K113"/>
    <mergeCell ref="M110:M113"/>
    <mergeCell ref="K177:K178"/>
    <mergeCell ref="K179:K180"/>
    <mergeCell ref="K181:K182"/>
    <mergeCell ref="K183:K184"/>
    <mergeCell ref="L162:L165"/>
    <mergeCell ref="L166:L169"/>
    <mergeCell ref="L170:L172"/>
    <mergeCell ref="M170:M172"/>
    <mergeCell ref="M166:M169"/>
    <mergeCell ref="M162:M165"/>
    <mergeCell ref="K173:K174"/>
    <mergeCell ref="M173:M174"/>
    <mergeCell ref="K197:K198"/>
    <mergeCell ref="K228:K229"/>
    <mergeCell ref="K230:K231"/>
    <mergeCell ref="K232:K233"/>
    <mergeCell ref="K234:K235"/>
    <mergeCell ref="K236:K237"/>
    <mergeCell ref="K238:K239"/>
    <mergeCell ref="M134:M137"/>
    <mergeCell ref="M138:M141"/>
    <mergeCell ref="M150:M153"/>
    <mergeCell ref="M158:M161"/>
    <mergeCell ref="M154:M157"/>
    <mergeCell ref="M146:M149"/>
    <mergeCell ref="M142:M145"/>
    <mergeCell ref="K185:K186"/>
    <mergeCell ref="K187:K188"/>
    <mergeCell ref="M187:M188"/>
    <mergeCell ref="M175:M176"/>
    <mergeCell ref="M177:M178"/>
    <mergeCell ref="M179:M180"/>
    <mergeCell ref="M181:M182"/>
    <mergeCell ref="M183:M184"/>
    <mergeCell ref="M185:M186"/>
    <mergeCell ref="K175:K176"/>
    <mergeCell ref="K240:K242"/>
    <mergeCell ref="K243:K245"/>
    <mergeCell ref="K246:K247"/>
    <mergeCell ref="L4:L7"/>
    <mergeCell ref="L8:L11"/>
    <mergeCell ref="L12:L15"/>
    <mergeCell ref="L16:L19"/>
    <mergeCell ref="L20:L22"/>
    <mergeCell ref="L23:L24"/>
    <mergeCell ref="L25:L26"/>
    <mergeCell ref="L27:L28"/>
    <mergeCell ref="L29:L30"/>
    <mergeCell ref="L31:L33"/>
    <mergeCell ref="L34:L35"/>
    <mergeCell ref="L36:L37"/>
    <mergeCell ref="L38:L39"/>
    <mergeCell ref="L40:L41"/>
    <mergeCell ref="L42:L43"/>
    <mergeCell ref="L44:L45"/>
    <mergeCell ref="L81:L82"/>
    <mergeCell ref="L83:L84"/>
    <mergeCell ref="L85:L86"/>
    <mergeCell ref="L87:L88"/>
    <mergeCell ref="K195:K196"/>
    <mergeCell ref="L126:L129"/>
    <mergeCell ref="L130:L133"/>
    <mergeCell ref="L134:L137"/>
    <mergeCell ref="L138:L141"/>
    <mergeCell ref="L142:L145"/>
    <mergeCell ref="L146:L149"/>
    <mergeCell ref="L150:L153"/>
    <mergeCell ref="L154:L157"/>
    <mergeCell ref="L158:L161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240:L242"/>
    <mergeCell ref="L243:L245"/>
    <mergeCell ref="L246:L247"/>
    <mergeCell ref="L193:L194"/>
    <mergeCell ref="L195:L196"/>
    <mergeCell ref="L197:L198"/>
    <mergeCell ref="L228:L229"/>
    <mergeCell ref="L230:L231"/>
    <mergeCell ref="L232:L233"/>
    <mergeCell ref="L234:L235"/>
    <mergeCell ref="L236:L237"/>
    <mergeCell ref="L238:L239"/>
  </mergeCells>
  <pageMargins left="0.7" right="0.7" top="0.75" bottom="0.75" header="0.3" footer="0.3"/>
  <pageSetup paperSize="0" orientation="portrait" horizontalDpi="0" verticalDpi="0" copies="0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A129</xm:sqref>
            </x14:sparkline>
            <x14:sparkline>
              <xm:sqref>A130</xm:sqref>
            </x14:sparkline>
            <x14:sparkline>
              <xm:sqref>A131</xm:sqref>
            </x14:sparkline>
            <x14:sparkline>
              <xm:sqref>A132</xm:sqref>
            </x14:sparkline>
            <x14:sparkline>
              <xm:sqref>A133</xm:sqref>
            </x14:sparkline>
            <x14:sparkline>
              <xm:sqref>A134</xm:sqref>
            </x14:sparkline>
            <x14:sparkline>
              <xm:sqref>A135</xm:sqref>
            </x14:sparkline>
            <x14:sparkline>
              <xm:sqref>A136</xm:sqref>
            </x14:sparkline>
            <x14:sparkline>
              <xm:sqref>A137</xm:sqref>
            </x14:sparkline>
            <x14:sparkline>
              <xm:sqref>A138</xm:sqref>
            </x14:sparkline>
            <x14:sparkline>
              <xm:sqref>A139</xm:sqref>
            </x14:sparkline>
            <x14:sparkline>
              <xm:sqref>A140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A200</xm:sqref>
            </x14:sparkline>
            <x14:sparkline>
              <xm:sqref>A201</xm:sqref>
            </x14:sparkline>
            <x14:sparkline>
              <xm:sqref>A202</xm:sqref>
            </x14:sparkline>
            <x14:sparkline>
              <xm:sqref>A203</xm:sqref>
            </x14:sparkline>
            <x14:sparkline>
              <xm:sqref>A204</xm:sqref>
            </x14:sparkline>
            <x14:sparkline>
              <xm:sqref>A205</xm:sqref>
            </x14:sparkline>
            <x14:sparkline>
              <xm:sqref>A206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A207</xm:sqref>
            </x14:sparkline>
            <x14:sparkline>
              <xm:sqref>A208</xm:sqref>
            </x14:sparkline>
            <x14:sparkline>
              <xm:sqref>A209</xm:sqref>
            </x14:sparkline>
            <x14:sparkline>
              <xm:sqref>A210</xm:sqref>
            </x14:sparkline>
            <x14:sparkline>
              <xm:sqref>A211</xm:sqref>
            </x14:sparkline>
            <x14:sparkline>
              <xm:sqref>A212</xm:sqref>
            </x14:sparkline>
            <x14:sparkline>
              <xm:sqref>A213</xm:sqref>
            </x14:sparkline>
            <x14:sparkline>
              <xm:sqref>A214</xm:sqref>
            </x14:sparkline>
            <x14:sparkline>
              <xm:sqref>A215</xm:sqref>
            </x14:sparkline>
            <x14:sparkline>
              <xm:sqref>A216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A186</xm:sqref>
            </x14:sparkline>
            <x14:sparkline>
              <xm:sqref>A187</xm:sqref>
            </x14:sparkline>
            <x14:sparkline>
              <xm:sqref>A188</xm:sqref>
            </x14:sparkline>
            <x14:sparkline>
              <xm:sqref>A189</xm:sqref>
            </x14:sparkline>
            <x14:sparkline>
              <xm:sqref>A190</xm:sqref>
            </x14:sparkline>
            <x14:sparkline>
              <xm:sqref>A191</xm:sqref>
            </x14:sparkline>
            <x14:sparkline>
              <xm:sqref>A192</xm:sqref>
            </x14:sparkline>
            <x14:sparkline>
              <xm:sqref>A193</xm:sqref>
            </x14:sparkline>
            <x14:sparkline>
              <xm:sqref>A194</xm:sqref>
            </x14:sparkline>
            <x14:sparkline>
              <xm:sqref>A195</xm:sqref>
            </x14:sparkline>
            <x14:sparkline>
              <xm:sqref>A196</xm:sqref>
            </x14:sparkline>
            <x14:sparkline>
              <xm:sqref>A197</xm:sqref>
            </x14:sparkline>
            <x14:sparkline>
              <xm:sqref>A198</xm:sqref>
            </x14:sparkline>
            <x14:sparkline>
              <xm:f>'0.4m nodes'!D180:D180</xm:f>
              <xm:sqref>A199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A180</xm:sqref>
            </x14:sparkline>
            <x14:sparkline>
              <xm:sqref>A181</xm:sqref>
            </x14:sparkline>
            <x14:sparkline>
              <xm:sqref>A182</xm:sqref>
            </x14:sparkline>
            <x14:sparkline>
              <xm:sqref>A183</xm:sqref>
            </x14:sparkline>
            <x14:sparkline>
              <xm:sqref>A184</xm:sqref>
            </x14:sparkline>
            <x14:sparkline>
              <xm:sqref>A185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A122</xm:sqref>
            </x14:sparkline>
            <x14:sparkline>
              <xm:sqref>A123</xm:sqref>
            </x14:sparkline>
            <x14:sparkline>
              <xm:sqref>A124</xm:sqref>
            </x14:sparkline>
            <x14:sparkline>
              <xm:sqref>A125</xm:sqref>
            </x14:sparkline>
            <x14:sparkline>
              <xm:sqref>A126</xm:sqref>
            </x14:sparkline>
            <x14:sparkline>
              <xm:sqref>A127</xm:sqref>
            </x14:sparkline>
            <x14:sparkline>
              <xm:sqref>A128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'0.4m nodes'!D160:D160</xm:f>
              <xm:sqref>A179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A108</xm:sqref>
            </x14:sparkline>
            <x14:sparkline>
              <xm:sqref>A109</xm:sqref>
            </x14:sparkline>
            <x14:sparkline>
              <xm:sqref>A110</xm:sqref>
            </x14:sparkline>
            <x14:sparkline>
              <xm:sqref>A111</xm:sqref>
            </x14:sparkline>
            <x14:sparkline>
              <xm:sqref>A112</xm:sqref>
            </x14:sparkline>
            <x14:sparkline>
              <xm:sqref>A113</xm:sqref>
            </x14:sparkline>
            <x14:sparkline>
              <xm:sqref>A114</xm:sqref>
            </x14:sparkline>
            <x14:sparkline>
              <xm:sqref>A115</xm:sqref>
            </x14:sparkline>
            <x14:sparkline>
              <xm:sqref>A116</xm:sqref>
            </x14:sparkline>
            <x14:sparkline>
              <xm:sqref>A117</xm:sqref>
            </x14:sparkline>
            <x14:sparkline>
              <xm:sqref>A118</xm:sqref>
            </x14:sparkline>
            <x14:sparkline>
              <xm:sqref>A119</xm:sqref>
            </x14:sparkline>
            <x14:sparkline>
              <xm:sqref>A120</xm:sqref>
            </x14:sparkline>
            <x14:sparkline>
              <xm:f>'0.4m nodes'!D102:D102</xm:f>
              <xm:sqref>A121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A102</xm:sqref>
            </x14:sparkline>
            <x14:sparkline>
              <xm:sqref>A103</xm:sqref>
            </x14:sparkline>
            <x14:sparkline>
              <xm:sqref>A104</xm:sqref>
            </x14:sparkline>
            <x14:sparkline>
              <xm:sqref>A105</xm:sqref>
            </x14:sparkline>
            <x14:sparkline>
              <xm:sqref>A106</xm:sqref>
            </x14:sparkline>
            <x14:sparkline>
              <xm:sqref>A107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'0.4m nodes'!D82:D82</xm:f>
              <xm:sqref>A101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'0.4m nodes'!G82:G82</xm:f>
              <xm:sqref>D101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'0.4m nodes'!B103:B103</xm:f>
              <xm:sqref>D102</xm:sqref>
            </x14:sparkline>
            <x14:sparkline>
              <xm:f>'0.4m nodes'!B104:B104</xm:f>
              <xm:sqref>D103</xm:sqref>
            </x14:sparkline>
            <x14:sparkline>
              <xm:f>'0.4m nodes'!B105:B105</xm:f>
              <xm:sqref>D104</xm:sqref>
            </x14:sparkline>
            <x14:sparkline>
              <xm:f>'0.4m nodes'!B106:B106</xm:f>
              <xm:sqref>D105</xm:sqref>
            </x14:sparkline>
            <x14:sparkline>
              <xm:f>'0.4m nodes'!B107:B107</xm:f>
              <xm:sqref>D106</xm:sqref>
            </x14:sparkline>
            <x14:sparkline>
              <xm:f>'0.4m nodes'!B108:B108</xm:f>
              <xm:sqref>D107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'0.4m nodes'!B109:B109</xm:f>
              <xm:sqref>D108</xm:sqref>
            </x14:sparkline>
            <x14:sparkline>
              <xm:f>'0.4m nodes'!B110:B110</xm:f>
              <xm:sqref>D109</xm:sqref>
            </x14:sparkline>
            <x14:sparkline>
              <xm:f>'0.4m nodes'!B111:B111</xm:f>
              <xm:sqref>D110</xm:sqref>
            </x14:sparkline>
            <x14:sparkline>
              <xm:f>'0.4m nodes'!B112:B112</xm:f>
              <xm:sqref>D111</xm:sqref>
            </x14:sparkline>
            <x14:sparkline>
              <xm:f>'0.4m nodes'!B113:B113</xm:f>
              <xm:sqref>D112</xm:sqref>
            </x14:sparkline>
            <x14:sparkline>
              <xm:f>'0.4m nodes'!B114:B114</xm:f>
              <xm:sqref>D113</xm:sqref>
            </x14:sparkline>
            <x14:sparkline>
              <xm:f>'0.4m nodes'!B115:B115</xm:f>
              <xm:sqref>D114</xm:sqref>
            </x14:sparkline>
            <x14:sparkline>
              <xm:f>'0.4m nodes'!B116:B116</xm:f>
              <xm:sqref>D115</xm:sqref>
            </x14:sparkline>
            <x14:sparkline>
              <xm:f>'0.4m nodes'!B117:B117</xm:f>
              <xm:sqref>D116</xm:sqref>
            </x14:sparkline>
            <x14:sparkline>
              <xm:f>'0.4m nodes'!B118:B118</xm:f>
              <xm:sqref>D117</xm:sqref>
            </x14:sparkline>
            <x14:sparkline>
              <xm:f>'0.4m nodes'!B119:B119</xm:f>
              <xm:sqref>D118</xm:sqref>
            </x14:sparkline>
            <x14:sparkline>
              <xm:f>'0.4m nodes'!B120:B120</xm:f>
              <xm:sqref>D119</xm:sqref>
            </x14:sparkline>
            <x14:sparkline>
              <xm:f>'0.4m nodes'!B121:B121</xm:f>
              <xm:sqref>D120</xm:sqref>
            </x14:sparkline>
            <x14:sparkline>
              <xm:f>'0.4m nodes'!G102:G102</xm:f>
              <xm:sqref>D121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'0.4m nodes'!G160:G160</xm:f>
              <xm:sqref>D179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'0.4m nodes'!B123:B123</xm:f>
              <xm:sqref>D122</xm:sqref>
            </x14:sparkline>
            <x14:sparkline>
              <xm:f>'0.4m nodes'!B124:B124</xm:f>
              <xm:sqref>D123</xm:sqref>
            </x14:sparkline>
            <x14:sparkline>
              <xm:f>'0.4m nodes'!B125:B125</xm:f>
              <xm:sqref>D124</xm:sqref>
            </x14:sparkline>
            <x14:sparkline>
              <xm:f>'0.4m nodes'!B126:B126</xm:f>
              <xm:sqref>D125</xm:sqref>
            </x14:sparkline>
            <x14:sparkline>
              <xm:f>'0.4m nodes'!B127:B127</xm:f>
              <xm:sqref>D126</xm:sqref>
            </x14:sparkline>
            <x14:sparkline>
              <xm:f>'0.4m nodes'!B128:B128</xm:f>
              <xm:sqref>D127</xm:sqref>
            </x14:sparkline>
            <x14:sparkline>
              <xm:f>'0.4m nodes'!B129:B129</xm:f>
              <xm:sqref>D128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'0.4m nodes'!B181:B181</xm:f>
              <xm:sqref>D180</xm:sqref>
            </x14:sparkline>
            <x14:sparkline>
              <xm:f>'0.4m nodes'!B182:B182</xm:f>
              <xm:sqref>D181</xm:sqref>
            </x14:sparkline>
            <x14:sparkline>
              <xm:f>'0.4m nodes'!B183:B183</xm:f>
              <xm:sqref>D182</xm:sqref>
            </x14:sparkline>
            <x14:sparkline>
              <xm:f>'0.4m nodes'!B184:B184</xm:f>
              <xm:sqref>D183</xm:sqref>
            </x14:sparkline>
            <x14:sparkline>
              <xm:f>'0.4m nodes'!B185:B185</xm:f>
              <xm:sqref>D184</xm:sqref>
            </x14:sparkline>
            <x14:sparkline>
              <xm:f>'0.4m nodes'!B186:B186</xm:f>
              <xm:sqref>D185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'0.4m nodes'!B187:B187</xm:f>
              <xm:sqref>D186</xm:sqref>
            </x14:sparkline>
            <x14:sparkline>
              <xm:f>'0.4m nodes'!B188:B188</xm:f>
              <xm:sqref>D187</xm:sqref>
            </x14:sparkline>
            <x14:sparkline>
              <xm:f>'0.4m nodes'!B189:B189</xm:f>
              <xm:sqref>D188</xm:sqref>
            </x14:sparkline>
            <x14:sparkline>
              <xm:f>'0.4m nodes'!B190:B190</xm:f>
              <xm:sqref>D189</xm:sqref>
            </x14:sparkline>
            <x14:sparkline>
              <xm:f>'0.4m nodes'!B191:B191</xm:f>
              <xm:sqref>D190</xm:sqref>
            </x14:sparkline>
            <x14:sparkline>
              <xm:f>'0.4m nodes'!B192:B192</xm:f>
              <xm:sqref>D191</xm:sqref>
            </x14:sparkline>
            <x14:sparkline>
              <xm:f>'0.4m nodes'!B193:B193</xm:f>
              <xm:sqref>D192</xm:sqref>
            </x14:sparkline>
            <x14:sparkline>
              <xm:f>'0.4m nodes'!B194:B194</xm:f>
              <xm:sqref>D193</xm:sqref>
            </x14:sparkline>
            <x14:sparkline>
              <xm:f>'0.4m nodes'!B195:B195</xm:f>
              <xm:sqref>D194</xm:sqref>
            </x14:sparkline>
            <x14:sparkline>
              <xm:f>'0.4m nodes'!B196:B196</xm:f>
              <xm:sqref>D195</xm:sqref>
            </x14:sparkline>
            <x14:sparkline>
              <xm:f>'0.4m nodes'!B197:B197</xm:f>
              <xm:sqref>D196</xm:sqref>
            </x14:sparkline>
            <x14:sparkline>
              <xm:f>'0.4m nodes'!B198:B198</xm:f>
              <xm:sqref>D197</xm:sqref>
            </x14:sparkline>
            <x14:sparkline>
              <xm:f>'0.4m nodes'!B199:B199</xm:f>
              <xm:sqref>D198</xm:sqref>
            </x14:sparkline>
            <x14:sparkline>
              <xm:f>'0.4m nodes'!G180:G180</xm:f>
              <xm:sqref>D199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'0.4m nodes'!B208:B208</xm:f>
              <xm:sqref>D207</xm:sqref>
            </x14:sparkline>
            <x14:sparkline>
              <xm:f>'0.4m nodes'!B209:B209</xm:f>
              <xm:sqref>D208</xm:sqref>
            </x14:sparkline>
            <x14:sparkline>
              <xm:f>'0.4m nodes'!B210:B210</xm:f>
              <xm:sqref>D209</xm:sqref>
            </x14:sparkline>
            <x14:sparkline>
              <xm:f>'0.4m nodes'!B211:B211</xm:f>
              <xm:sqref>D210</xm:sqref>
            </x14:sparkline>
            <x14:sparkline>
              <xm:f>'0.4m nodes'!B212:B212</xm:f>
              <xm:sqref>D211</xm:sqref>
            </x14:sparkline>
            <x14:sparkline>
              <xm:f>'0.4m nodes'!B213:B213</xm:f>
              <xm:sqref>D212</xm:sqref>
            </x14:sparkline>
            <x14:sparkline>
              <xm:f>'0.4m nodes'!B214:B214</xm:f>
              <xm:sqref>D213</xm:sqref>
            </x14:sparkline>
            <x14:sparkline>
              <xm:f>'0.4m nodes'!B215:B215</xm:f>
              <xm:sqref>D214</xm:sqref>
            </x14:sparkline>
            <x14:sparkline>
              <xm:f>'0.4m nodes'!B216:B216</xm:f>
              <xm:sqref>D215</xm:sqref>
            </x14:sparkline>
            <x14:sparkline>
              <xm:f>'0.4m nodes'!B217:B217</xm:f>
              <xm:sqref>D216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'0.4m nodes'!B201:B201</xm:f>
              <xm:sqref>D200</xm:sqref>
            </x14:sparkline>
            <x14:sparkline>
              <xm:f>'0.4m nodes'!B202:B202</xm:f>
              <xm:sqref>D201</xm:sqref>
            </x14:sparkline>
            <x14:sparkline>
              <xm:f>'0.4m nodes'!B203:B203</xm:f>
              <xm:sqref>D202</xm:sqref>
            </x14:sparkline>
            <x14:sparkline>
              <xm:f>'0.4m nodes'!B204:B204</xm:f>
              <xm:sqref>D203</xm:sqref>
            </x14:sparkline>
            <x14:sparkline>
              <xm:f>'0.4m nodes'!B205:B205</xm:f>
              <xm:sqref>D204</xm:sqref>
            </x14:sparkline>
            <x14:sparkline>
              <xm:f>'0.4m nodes'!B206:B206</xm:f>
              <xm:sqref>D205</xm:sqref>
            </x14:sparkline>
            <x14:sparkline>
              <xm:f>'0.4m nodes'!B207:B207</xm:f>
              <xm:sqref>D206</xm:sqref>
            </x14:sparkline>
          </x14:sparklines>
        </x14:sparklineGroup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'0.4m nodes'!B130:B130</xm:f>
              <xm:sqref>D129</xm:sqref>
            </x14:sparkline>
            <x14:sparkline>
              <xm:f>'0.4m nodes'!B131:B131</xm:f>
              <xm:sqref>D130</xm:sqref>
            </x14:sparkline>
            <x14:sparkline>
              <xm:f>'0.4m nodes'!B132:B132</xm:f>
              <xm:sqref>D131</xm:sqref>
            </x14:sparkline>
            <x14:sparkline>
              <xm:f>'0.4m nodes'!B133:B133</xm:f>
              <xm:sqref>D132</xm:sqref>
            </x14:sparkline>
            <x14:sparkline>
              <xm:f>'0.4m nodes'!B134:B134</xm:f>
              <xm:sqref>D133</xm:sqref>
            </x14:sparkline>
            <x14:sparkline>
              <xm:f>'0.4m nodes'!B135:B135</xm:f>
              <xm:sqref>D134</xm:sqref>
            </x14:sparkline>
            <x14:sparkline>
              <xm:f>'0.4m nodes'!B136:B136</xm:f>
              <xm:sqref>D135</xm:sqref>
            </x14:sparkline>
            <x14:sparkline>
              <xm:f>'0.4m nodes'!B137:B137</xm:f>
              <xm:sqref>D136</xm:sqref>
            </x14:sparkline>
            <x14:sparkline>
              <xm:f>'0.4m nodes'!B138:B138</xm:f>
              <xm:sqref>D137</xm:sqref>
            </x14:sparkline>
            <x14:sparkline>
              <xm:sqref>D138</xm:sqref>
            </x14:sparkline>
            <x14:sparkline>
              <xm:sqref>D139</xm:sqref>
            </x14:sparkline>
            <x14:sparkline>
              <xm:sqref>D140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6"/>
  <sheetViews>
    <sheetView topLeftCell="A94" workbookViewId="0">
      <selection activeCell="G12" sqref="G12"/>
    </sheetView>
  </sheetViews>
  <sheetFormatPr defaultRowHeight="14.25" x14ac:dyDescent="0.45"/>
  <cols>
    <col min="3" max="3" width="11.73046875" customWidth="1"/>
  </cols>
  <sheetData>
    <row r="3" spans="2:3" x14ac:dyDescent="0.45">
      <c r="B3" s="111" t="s">
        <v>31</v>
      </c>
      <c r="C3" s="111"/>
    </row>
    <row r="4" spans="2:3" x14ac:dyDescent="0.45">
      <c r="B4" s="4" t="s">
        <v>33</v>
      </c>
      <c r="C4" s="40" t="s">
        <v>34</v>
      </c>
    </row>
    <row r="5" spans="2:3" x14ac:dyDescent="0.45">
      <c r="B5" s="41" t="s">
        <v>35</v>
      </c>
      <c r="C5" s="2">
        <v>18088</v>
      </c>
    </row>
    <row r="6" spans="2:3" x14ac:dyDescent="0.45">
      <c r="B6" s="41" t="s">
        <v>37</v>
      </c>
      <c r="C6" s="2">
        <v>19853</v>
      </c>
    </row>
    <row r="7" spans="2:3" x14ac:dyDescent="0.45">
      <c r="B7" s="41" t="s">
        <v>39</v>
      </c>
      <c r="C7" s="2">
        <v>19812</v>
      </c>
    </row>
    <row r="8" spans="2:3" x14ac:dyDescent="0.45">
      <c r="B8" s="41" t="s">
        <v>41</v>
      </c>
      <c r="C8" s="2">
        <v>20059</v>
      </c>
    </row>
    <row r="9" spans="2:3" x14ac:dyDescent="0.45">
      <c r="B9" s="41" t="s">
        <v>43</v>
      </c>
      <c r="C9" s="2">
        <v>20199</v>
      </c>
    </row>
    <row r="10" spans="2:3" x14ac:dyDescent="0.45">
      <c r="B10" s="41" t="s">
        <v>45</v>
      </c>
      <c r="C10" s="2">
        <v>20228</v>
      </c>
    </row>
    <row r="11" spans="2:3" x14ac:dyDescent="0.45">
      <c r="B11" s="41" t="s">
        <v>47</v>
      </c>
      <c r="C11" s="2">
        <v>20141</v>
      </c>
    </row>
    <row r="12" spans="2:3" x14ac:dyDescent="0.45">
      <c r="B12" s="41" t="s">
        <v>49</v>
      </c>
      <c r="C12" s="2">
        <v>20404</v>
      </c>
    </row>
    <row r="13" spans="2:3" x14ac:dyDescent="0.45">
      <c r="B13" s="41" t="s">
        <v>51</v>
      </c>
      <c r="C13" s="2">
        <v>20323</v>
      </c>
    </row>
    <row r="14" spans="2:3" x14ac:dyDescent="0.45">
      <c r="B14" s="41" t="s">
        <v>53</v>
      </c>
      <c r="C14" s="2">
        <v>20357</v>
      </c>
    </row>
    <row r="15" spans="2:3" x14ac:dyDescent="0.45">
      <c r="B15" s="41" t="s">
        <v>55</v>
      </c>
      <c r="C15" s="2">
        <v>20394</v>
      </c>
    </row>
    <row r="16" spans="2:3" x14ac:dyDescent="0.45">
      <c r="B16" s="41" t="s">
        <v>57</v>
      </c>
      <c r="C16" s="2">
        <v>20429</v>
      </c>
    </row>
    <row r="17" spans="2:3" x14ac:dyDescent="0.45">
      <c r="B17" s="41" t="s">
        <v>59</v>
      </c>
      <c r="C17" s="2">
        <v>20468</v>
      </c>
    </row>
    <row r="18" spans="2:3" x14ac:dyDescent="0.45">
      <c r="B18" s="41" t="s">
        <v>61</v>
      </c>
      <c r="C18" s="2">
        <v>20508</v>
      </c>
    </row>
    <row r="19" spans="2:3" x14ac:dyDescent="0.45">
      <c r="B19" s="41" t="s">
        <v>63</v>
      </c>
      <c r="C19" s="2">
        <v>20550</v>
      </c>
    </row>
    <row r="20" spans="2:3" x14ac:dyDescent="0.45">
      <c r="B20" s="41" t="s">
        <v>65</v>
      </c>
      <c r="C20" s="2">
        <v>20592</v>
      </c>
    </row>
    <row r="21" spans="2:3" x14ac:dyDescent="0.45">
      <c r="B21" s="41" t="s">
        <v>67</v>
      </c>
      <c r="C21" s="2">
        <v>20587</v>
      </c>
    </row>
    <row r="22" spans="2:3" x14ac:dyDescent="0.45">
      <c r="B22" s="41" t="s">
        <v>69</v>
      </c>
      <c r="C22" s="2">
        <v>20684</v>
      </c>
    </row>
    <row r="23" spans="2:3" x14ac:dyDescent="0.45">
      <c r="B23" s="41" t="s">
        <v>71</v>
      </c>
      <c r="C23" s="2">
        <v>20727</v>
      </c>
    </row>
    <row r="24" spans="2:3" x14ac:dyDescent="0.45">
      <c r="B24" s="41" t="s">
        <v>73</v>
      </c>
      <c r="C24" s="2">
        <v>20777</v>
      </c>
    </row>
    <row r="25" spans="2:3" x14ac:dyDescent="0.45">
      <c r="B25" s="41" t="s">
        <v>75</v>
      </c>
      <c r="C25" s="2">
        <v>20827</v>
      </c>
    </row>
    <row r="26" spans="2:3" x14ac:dyDescent="0.45">
      <c r="B26" s="41" t="s">
        <v>77</v>
      </c>
      <c r="C26" s="2">
        <v>20878</v>
      </c>
    </row>
    <row r="27" spans="2:3" x14ac:dyDescent="0.45">
      <c r="B27" s="41" t="s">
        <v>79</v>
      </c>
      <c r="C27" s="2">
        <v>20930</v>
      </c>
    </row>
    <row r="28" spans="2:3" x14ac:dyDescent="0.45">
      <c r="B28" s="41" t="s">
        <v>81</v>
      </c>
      <c r="C28" s="2">
        <v>20984</v>
      </c>
    </row>
    <row r="29" spans="2:3" x14ac:dyDescent="0.45">
      <c r="B29" s="41" t="s">
        <v>83</v>
      </c>
      <c r="C29" s="2">
        <v>21039</v>
      </c>
    </row>
    <row r="30" spans="2:3" x14ac:dyDescent="0.45">
      <c r="B30" s="41" t="s">
        <v>85</v>
      </c>
      <c r="C30" s="2">
        <v>21096</v>
      </c>
    </row>
    <row r="31" spans="2:3" x14ac:dyDescent="0.45">
      <c r="B31" s="41" t="s">
        <v>87</v>
      </c>
      <c r="C31" s="2">
        <v>21154</v>
      </c>
    </row>
    <row r="32" spans="2:3" x14ac:dyDescent="0.45">
      <c r="B32" s="41" t="s">
        <v>89</v>
      </c>
      <c r="C32" s="2">
        <v>21212</v>
      </c>
    </row>
    <row r="33" spans="2:3" x14ac:dyDescent="0.45">
      <c r="B33" s="41" t="s">
        <v>91</v>
      </c>
      <c r="C33" s="2">
        <v>17902</v>
      </c>
    </row>
    <row r="34" spans="2:3" x14ac:dyDescent="0.45">
      <c r="B34" s="41" t="s">
        <v>93</v>
      </c>
      <c r="C34" s="2">
        <v>19917</v>
      </c>
    </row>
    <row r="35" spans="2:3" x14ac:dyDescent="0.45">
      <c r="B35" s="41" t="s">
        <v>95</v>
      </c>
      <c r="C35" s="2">
        <v>20888</v>
      </c>
    </row>
    <row r="36" spans="2:3" x14ac:dyDescent="0.45">
      <c r="B36" s="41" t="s">
        <v>97</v>
      </c>
      <c r="C36" s="2">
        <v>20836</v>
      </c>
    </row>
    <row r="37" spans="2:3" x14ac:dyDescent="0.45">
      <c r="B37" s="41" t="s">
        <v>99</v>
      </c>
      <c r="C37" s="2">
        <v>20787</v>
      </c>
    </row>
    <row r="38" spans="2:3" x14ac:dyDescent="0.45">
      <c r="B38" s="41" t="s">
        <v>101</v>
      </c>
      <c r="C38" s="2">
        <v>20737</v>
      </c>
    </row>
    <row r="39" spans="2:3" x14ac:dyDescent="0.45">
      <c r="B39" s="41" t="s">
        <v>103</v>
      </c>
      <c r="C39" s="2">
        <v>20690</v>
      </c>
    </row>
    <row r="40" spans="2:3" x14ac:dyDescent="0.45">
      <c r="B40" s="41" t="s">
        <v>105</v>
      </c>
      <c r="C40" s="2">
        <v>20644</v>
      </c>
    </row>
    <row r="41" spans="2:3" x14ac:dyDescent="0.45">
      <c r="B41" s="41" t="s">
        <v>107</v>
      </c>
      <c r="C41" s="2">
        <v>20599</v>
      </c>
    </row>
    <row r="42" spans="2:3" x14ac:dyDescent="0.45">
      <c r="B42" s="41" t="s">
        <v>109</v>
      </c>
      <c r="C42" s="2">
        <v>20556</v>
      </c>
    </row>
    <row r="43" spans="2:3" x14ac:dyDescent="0.45">
      <c r="B43" s="41" t="s">
        <v>111</v>
      </c>
      <c r="C43" s="2">
        <v>20514</v>
      </c>
    </row>
    <row r="44" spans="2:3" x14ac:dyDescent="0.45">
      <c r="B44" s="41" t="s">
        <v>113</v>
      </c>
      <c r="C44" s="2">
        <v>20473</v>
      </c>
    </row>
    <row r="45" spans="2:3" x14ac:dyDescent="0.45">
      <c r="B45" s="41" t="s">
        <v>115</v>
      </c>
      <c r="C45" s="2">
        <v>20435</v>
      </c>
    </row>
    <row r="46" spans="2:3" x14ac:dyDescent="0.45">
      <c r="B46" s="41" t="s">
        <v>117</v>
      </c>
      <c r="C46" s="2">
        <v>20397</v>
      </c>
    </row>
    <row r="47" spans="2:3" x14ac:dyDescent="0.45">
      <c r="B47" s="41" t="s">
        <v>119</v>
      </c>
      <c r="C47" s="2">
        <v>20361</v>
      </c>
    </row>
    <row r="48" spans="2:3" x14ac:dyDescent="0.45">
      <c r="B48" s="41" t="s">
        <v>121</v>
      </c>
      <c r="C48" s="2">
        <v>20326</v>
      </c>
    </row>
    <row r="49" spans="2:3" x14ac:dyDescent="0.45">
      <c r="B49" s="41" t="s">
        <v>123</v>
      </c>
      <c r="C49" s="2">
        <v>20293</v>
      </c>
    </row>
    <row r="50" spans="2:3" x14ac:dyDescent="0.45">
      <c r="B50" s="41" t="s">
        <v>125</v>
      </c>
      <c r="C50" s="2">
        <v>20103</v>
      </c>
    </row>
    <row r="51" spans="2:3" x14ac:dyDescent="0.45">
      <c r="B51" s="41" t="s">
        <v>127</v>
      </c>
      <c r="C51" s="2">
        <v>20230</v>
      </c>
    </row>
    <row r="52" spans="2:3" x14ac:dyDescent="0.45">
      <c r="B52" s="41" t="s">
        <v>129</v>
      </c>
      <c r="C52" s="2">
        <v>20201</v>
      </c>
    </row>
    <row r="53" spans="2:3" x14ac:dyDescent="0.45">
      <c r="B53" s="41" t="s">
        <v>131</v>
      </c>
      <c r="C53" s="2">
        <v>20174</v>
      </c>
    </row>
    <row r="54" spans="2:3" x14ac:dyDescent="0.45">
      <c r="B54" s="41" t="s">
        <v>133</v>
      </c>
      <c r="C54" s="2">
        <v>20147</v>
      </c>
    </row>
    <row r="55" spans="2:3" x14ac:dyDescent="0.45">
      <c r="B55" s="41" t="s">
        <v>135</v>
      </c>
      <c r="C55" s="2">
        <v>20122</v>
      </c>
    </row>
    <row r="56" spans="2:3" x14ac:dyDescent="0.45">
      <c r="B56" s="41" t="s">
        <v>137</v>
      </c>
      <c r="C56" s="2">
        <v>20098</v>
      </c>
    </row>
    <row r="57" spans="2:3" x14ac:dyDescent="0.45">
      <c r="B57" s="41" t="s">
        <v>139</v>
      </c>
      <c r="C57" s="2">
        <v>20076</v>
      </c>
    </row>
    <row r="58" spans="2:3" x14ac:dyDescent="0.45">
      <c r="B58" s="41" t="s">
        <v>141</v>
      </c>
      <c r="C58" s="2">
        <v>20056</v>
      </c>
    </row>
    <row r="59" spans="2:3" x14ac:dyDescent="0.45">
      <c r="B59" s="41" t="s">
        <v>143</v>
      </c>
      <c r="C59" s="2">
        <v>20036</v>
      </c>
    </row>
    <row r="60" spans="2:3" x14ac:dyDescent="0.45">
      <c r="B60" s="41" t="s">
        <v>145</v>
      </c>
      <c r="C60" s="2">
        <v>20018</v>
      </c>
    </row>
    <row r="61" spans="2:3" x14ac:dyDescent="0.45">
      <c r="B61" s="41" t="s">
        <v>147</v>
      </c>
      <c r="C61" s="2">
        <v>20001</v>
      </c>
    </row>
    <row r="62" spans="2:3" x14ac:dyDescent="0.45">
      <c r="B62" s="41" t="s">
        <v>149</v>
      </c>
      <c r="C62" s="2">
        <v>19997</v>
      </c>
    </row>
    <row r="63" spans="2:3" x14ac:dyDescent="0.45">
      <c r="B63" s="41" t="s">
        <v>151</v>
      </c>
      <c r="C63" s="2">
        <v>19972</v>
      </c>
    </row>
    <row r="64" spans="2:3" x14ac:dyDescent="0.45">
      <c r="B64" s="41" t="s">
        <v>153</v>
      </c>
      <c r="C64" s="2">
        <v>19960</v>
      </c>
    </row>
    <row r="65" spans="2:3" x14ac:dyDescent="0.45">
      <c r="B65" s="41" t="s">
        <v>155</v>
      </c>
      <c r="C65" s="2">
        <v>19949</v>
      </c>
    </row>
    <row r="66" spans="2:3" x14ac:dyDescent="0.45">
      <c r="B66" s="41" t="s">
        <v>157</v>
      </c>
      <c r="C66" s="2">
        <v>19495</v>
      </c>
    </row>
    <row r="67" spans="2:3" x14ac:dyDescent="0.45">
      <c r="B67" s="41" t="s">
        <v>159</v>
      </c>
      <c r="C67" s="2">
        <v>19931</v>
      </c>
    </row>
    <row r="68" spans="2:3" x14ac:dyDescent="0.45">
      <c r="B68" s="41" t="s">
        <v>161</v>
      </c>
      <c r="C68" s="2">
        <v>19924</v>
      </c>
    </row>
    <row r="69" spans="2:3" x14ac:dyDescent="0.45">
      <c r="B69" s="41" t="s">
        <v>163</v>
      </c>
      <c r="C69" s="2">
        <v>19918</v>
      </c>
    </row>
    <row r="70" spans="2:3" x14ac:dyDescent="0.45">
      <c r="B70" s="41" t="s">
        <v>165</v>
      </c>
      <c r="C70" s="2">
        <v>19914</v>
      </c>
    </row>
    <row r="71" spans="2:3" x14ac:dyDescent="0.45">
      <c r="B71" s="41" t="s">
        <v>167</v>
      </c>
      <c r="C71" s="2">
        <v>19911</v>
      </c>
    </row>
    <row r="72" spans="2:3" x14ac:dyDescent="0.45">
      <c r="B72" s="41" t="s">
        <v>169</v>
      </c>
      <c r="C72" s="2">
        <v>19910</v>
      </c>
    </row>
    <row r="73" spans="2:3" x14ac:dyDescent="0.45">
      <c r="B73" s="41" t="s">
        <v>171</v>
      </c>
      <c r="C73" s="2">
        <v>19910</v>
      </c>
    </row>
    <row r="74" spans="2:3" x14ac:dyDescent="0.45">
      <c r="B74" s="41" t="s">
        <v>173</v>
      </c>
      <c r="C74" s="2">
        <v>19911</v>
      </c>
    </row>
    <row r="75" spans="2:3" x14ac:dyDescent="0.45">
      <c r="B75" s="41" t="s">
        <v>175</v>
      </c>
      <c r="C75" s="2">
        <v>19914</v>
      </c>
    </row>
    <row r="76" spans="2:3" x14ac:dyDescent="0.45">
      <c r="B76" s="41" t="s">
        <v>177</v>
      </c>
      <c r="C76" s="2">
        <v>19918</v>
      </c>
    </row>
    <row r="77" spans="2:3" x14ac:dyDescent="0.45">
      <c r="B77" s="41" t="s">
        <v>179</v>
      </c>
      <c r="C77" s="2">
        <v>19924</v>
      </c>
    </row>
    <row r="78" spans="2:3" x14ac:dyDescent="0.45">
      <c r="B78" s="41" t="s">
        <v>181</v>
      </c>
      <c r="C78" s="2">
        <v>19931</v>
      </c>
    </row>
    <row r="79" spans="2:3" x14ac:dyDescent="0.45">
      <c r="B79" s="41" t="s">
        <v>183</v>
      </c>
      <c r="C79" s="2">
        <v>19939</v>
      </c>
    </row>
    <row r="80" spans="2:3" x14ac:dyDescent="0.45">
      <c r="B80" s="41" t="s">
        <v>185</v>
      </c>
      <c r="C80" s="2">
        <v>19949</v>
      </c>
    </row>
    <row r="81" spans="2:3" x14ac:dyDescent="0.45">
      <c r="B81" s="41" t="s">
        <v>187</v>
      </c>
      <c r="C81" s="2">
        <v>19960</v>
      </c>
    </row>
    <row r="82" spans="2:3" x14ac:dyDescent="0.45">
      <c r="B82" s="41" t="s">
        <v>189</v>
      </c>
      <c r="C82" s="2">
        <v>19972</v>
      </c>
    </row>
    <row r="83" spans="2:3" x14ac:dyDescent="0.45">
      <c r="B83" s="41" t="s">
        <v>191</v>
      </c>
      <c r="C83" s="2">
        <v>19997</v>
      </c>
    </row>
    <row r="84" spans="2:3" x14ac:dyDescent="0.45">
      <c r="B84" s="41" t="s">
        <v>193</v>
      </c>
      <c r="C84" s="2">
        <v>20001</v>
      </c>
    </row>
    <row r="85" spans="2:3" x14ac:dyDescent="0.45">
      <c r="B85" s="41" t="s">
        <v>195</v>
      </c>
      <c r="C85" s="2">
        <v>20018</v>
      </c>
    </row>
    <row r="86" spans="2:3" x14ac:dyDescent="0.45">
      <c r="B86" s="41" t="s">
        <v>197</v>
      </c>
      <c r="C86" s="2">
        <v>20036</v>
      </c>
    </row>
    <row r="87" spans="2:3" x14ac:dyDescent="0.45">
      <c r="B87" s="41" t="s">
        <v>199</v>
      </c>
      <c r="C87" s="2">
        <v>20056</v>
      </c>
    </row>
    <row r="88" spans="2:3" x14ac:dyDescent="0.45">
      <c r="B88" s="41" t="s">
        <v>201</v>
      </c>
      <c r="C88" s="2">
        <v>20076</v>
      </c>
    </row>
    <row r="89" spans="2:3" x14ac:dyDescent="0.45">
      <c r="B89" s="41" t="s">
        <v>203</v>
      </c>
      <c r="C89" s="2">
        <v>20098</v>
      </c>
    </row>
    <row r="90" spans="2:3" x14ac:dyDescent="0.45">
      <c r="B90" s="41" t="s">
        <v>205</v>
      </c>
      <c r="C90" s="2">
        <v>20122</v>
      </c>
    </row>
    <row r="91" spans="2:3" x14ac:dyDescent="0.45">
      <c r="B91" s="41" t="s">
        <v>207</v>
      </c>
      <c r="C91" s="2">
        <v>20147</v>
      </c>
    </row>
    <row r="92" spans="2:3" x14ac:dyDescent="0.45">
      <c r="B92" s="41" t="s">
        <v>209</v>
      </c>
      <c r="C92" s="2">
        <v>20174</v>
      </c>
    </row>
    <row r="93" spans="2:3" x14ac:dyDescent="0.45">
      <c r="B93" s="41" t="s">
        <v>211</v>
      </c>
      <c r="C93" s="2">
        <v>20201</v>
      </c>
    </row>
    <row r="94" spans="2:3" x14ac:dyDescent="0.45">
      <c r="B94" s="41" t="s">
        <v>213</v>
      </c>
      <c r="C94" s="2">
        <v>20230</v>
      </c>
    </row>
    <row r="95" spans="2:3" x14ac:dyDescent="0.45">
      <c r="B95" s="41" t="s">
        <v>215</v>
      </c>
      <c r="C95" s="2">
        <v>20261</v>
      </c>
    </row>
    <row r="96" spans="2:3" x14ac:dyDescent="0.45">
      <c r="B96" s="41" t="s">
        <v>217</v>
      </c>
      <c r="C96" s="2">
        <v>20293</v>
      </c>
    </row>
    <row r="97" spans="2:3" x14ac:dyDescent="0.45">
      <c r="B97" s="41" t="s">
        <v>219</v>
      </c>
      <c r="C97" s="2">
        <v>20326</v>
      </c>
    </row>
    <row r="98" spans="2:3" x14ac:dyDescent="0.45">
      <c r="B98" s="41" t="s">
        <v>221</v>
      </c>
      <c r="C98" s="2">
        <v>20361</v>
      </c>
    </row>
    <row r="99" spans="2:3" x14ac:dyDescent="0.45">
      <c r="B99" s="41" t="s">
        <v>223</v>
      </c>
      <c r="C99" s="2">
        <v>20397</v>
      </c>
    </row>
    <row r="100" spans="2:3" x14ac:dyDescent="0.45">
      <c r="B100" s="41" t="s">
        <v>225</v>
      </c>
      <c r="C100" s="2">
        <v>20435</v>
      </c>
    </row>
    <row r="101" spans="2:3" x14ac:dyDescent="0.45">
      <c r="B101" s="41" t="s">
        <v>227</v>
      </c>
      <c r="C101" s="2">
        <v>20474</v>
      </c>
    </row>
    <row r="102" spans="2:3" x14ac:dyDescent="0.45">
      <c r="B102" s="41" t="s">
        <v>229</v>
      </c>
      <c r="C102" s="2">
        <v>20514</v>
      </c>
    </row>
    <row r="103" spans="2:3" x14ac:dyDescent="0.45">
      <c r="B103" s="41" t="s">
        <v>231</v>
      </c>
      <c r="C103" s="2">
        <v>20556</v>
      </c>
    </row>
    <row r="104" spans="2:3" x14ac:dyDescent="0.45">
      <c r="B104" s="41" t="s">
        <v>233</v>
      </c>
      <c r="C104" s="2">
        <v>20599</v>
      </c>
    </row>
    <row r="105" spans="2:3" x14ac:dyDescent="0.45">
      <c r="B105" s="41" t="s">
        <v>235</v>
      </c>
      <c r="C105" s="2">
        <v>20644</v>
      </c>
    </row>
    <row r="106" spans="2:3" x14ac:dyDescent="0.45">
      <c r="B106" s="41" t="s">
        <v>237</v>
      </c>
      <c r="C106" s="2">
        <v>20690</v>
      </c>
    </row>
    <row r="107" spans="2:3" x14ac:dyDescent="0.45">
      <c r="B107" s="41" t="s">
        <v>239</v>
      </c>
      <c r="C107" s="2">
        <v>20737</v>
      </c>
    </row>
    <row r="108" spans="2:3" x14ac:dyDescent="0.45">
      <c r="B108" s="41" t="s">
        <v>241</v>
      </c>
      <c r="C108" s="2">
        <v>20787</v>
      </c>
    </row>
    <row r="109" spans="2:3" x14ac:dyDescent="0.45">
      <c r="B109" s="41" t="s">
        <v>243</v>
      </c>
      <c r="C109" s="2">
        <v>20837</v>
      </c>
    </row>
    <row r="110" spans="2:3" x14ac:dyDescent="0.45">
      <c r="B110" s="41" t="s">
        <v>245</v>
      </c>
      <c r="C110" s="2">
        <v>20888</v>
      </c>
    </row>
    <row r="111" spans="2:3" x14ac:dyDescent="0.45">
      <c r="B111" s="41" t="s">
        <v>247</v>
      </c>
      <c r="C111" s="2">
        <v>19917</v>
      </c>
    </row>
    <row r="112" spans="2:3" x14ac:dyDescent="0.45">
      <c r="B112" s="41" t="s">
        <v>249</v>
      </c>
      <c r="C112" s="2">
        <v>19077</v>
      </c>
    </row>
    <row r="113" spans="2:3" x14ac:dyDescent="0.45">
      <c r="B113" s="41" t="s">
        <v>251</v>
      </c>
      <c r="C113" s="2">
        <v>22319</v>
      </c>
    </row>
    <row r="114" spans="2:3" x14ac:dyDescent="0.45">
      <c r="B114" s="41" t="s">
        <v>253</v>
      </c>
      <c r="C114" s="2">
        <v>22212</v>
      </c>
    </row>
    <row r="115" spans="2:3" x14ac:dyDescent="0.45">
      <c r="B115" s="41" t="s">
        <v>255</v>
      </c>
      <c r="C115" s="2">
        <v>22133</v>
      </c>
    </row>
    <row r="116" spans="2:3" x14ac:dyDescent="0.45">
      <c r="B116" s="41" t="s">
        <v>257</v>
      </c>
      <c r="C116" s="2">
        <v>22055</v>
      </c>
    </row>
    <row r="117" spans="2:3" x14ac:dyDescent="0.45">
      <c r="B117" s="41" t="s">
        <v>259</v>
      </c>
      <c r="C117" s="2">
        <v>21886</v>
      </c>
    </row>
    <row r="118" spans="2:3" x14ac:dyDescent="0.45">
      <c r="B118" s="41" t="s">
        <v>261</v>
      </c>
      <c r="C118" s="2">
        <v>21905</v>
      </c>
    </row>
    <row r="119" spans="2:3" x14ac:dyDescent="0.45">
      <c r="B119" s="41" t="s">
        <v>263</v>
      </c>
      <c r="C119" s="2">
        <v>21793</v>
      </c>
    </row>
    <row r="120" spans="2:3" x14ac:dyDescent="0.45">
      <c r="B120" s="41" t="s">
        <v>265</v>
      </c>
      <c r="C120" s="2">
        <v>21760</v>
      </c>
    </row>
    <row r="121" spans="2:3" x14ac:dyDescent="0.45">
      <c r="B121" s="41" t="s">
        <v>267</v>
      </c>
      <c r="C121" s="2">
        <v>21689</v>
      </c>
    </row>
    <row r="122" spans="2:3" x14ac:dyDescent="0.45">
      <c r="B122" s="41" t="s">
        <v>269</v>
      </c>
      <c r="C122" s="2">
        <v>21621</v>
      </c>
    </row>
    <row r="123" spans="2:3" x14ac:dyDescent="0.45">
      <c r="B123" s="41" t="s">
        <v>271</v>
      </c>
      <c r="C123" s="2">
        <v>21553</v>
      </c>
    </row>
    <row r="124" spans="2:3" x14ac:dyDescent="0.45">
      <c r="B124" s="41" t="s">
        <v>273</v>
      </c>
      <c r="C124" s="2">
        <v>21490</v>
      </c>
    </row>
    <row r="125" spans="2:3" x14ac:dyDescent="0.45">
      <c r="B125" s="41" t="s">
        <v>275</v>
      </c>
      <c r="C125" s="2">
        <v>27309</v>
      </c>
    </row>
    <row r="126" spans="2:3" x14ac:dyDescent="0.45">
      <c r="B126" s="41" t="s">
        <v>277</v>
      </c>
      <c r="C126" s="2">
        <v>19158</v>
      </c>
    </row>
  </sheetData>
  <mergeCells count="1">
    <mergeCell ref="B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6"/>
  <sheetViews>
    <sheetView topLeftCell="A47" workbookViewId="0">
      <selection activeCell="E12" sqref="E12"/>
    </sheetView>
  </sheetViews>
  <sheetFormatPr defaultRowHeight="14.25" x14ac:dyDescent="0.45"/>
  <cols>
    <col min="3" max="3" width="11.59765625" customWidth="1"/>
  </cols>
  <sheetData>
    <row r="3" spans="2:3" x14ac:dyDescent="0.45">
      <c r="B3" s="111" t="s">
        <v>32</v>
      </c>
      <c r="C3" s="111"/>
    </row>
    <row r="4" spans="2:3" x14ac:dyDescent="0.45">
      <c r="B4" s="4" t="s">
        <v>33</v>
      </c>
      <c r="C4" s="40" t="s">
        <v>34</v>
      </c>
    </row>
    <row r="5" spans="2:3" x14ac:dyDescent="0.45">
      <c r="B5" s="41" t="s">
        <v>36</v>
      </c>
      <c r="C5" s="2">
        <v>17847</v>
      </c>
    </row>
    <row r="6" spans="2:3" x14ac:dyDescent="0.45">
      <c r="B6" s="41" t="s">
        <v>38</v>
      </c>
      <c r="C6" s="2">
        <v>19590</v>
      </c>
    </row>
    <row r="7" spans="2:3" x14ac:dyDescent="0.45">
      <c r="B7" s="41" t="s">
        <v>40</v>
      </c>
      <c r="C7" s="2">
        <v>19557</v>
      </c>
    </row>
    <row r="8" spans="2:3" x14ac:dyDescent="0.45">
      <c r="B8" s="41" t="s">
        <v>42</v>
      </c>
      <c r="C8" s="2">
        <v>16483</v>
      </c>
    </row>
    <row r="9" spans="2:3" x14ac:dyDescent="0.45">
      <c r="B9" s="41" t="s">
        <v>44</v>
      </c>
      <c r="C9" s="2">
        <v>17815</v>
      </c>
    </row>
    <row r="10" spans="2:3" x14ac:dyDescent="0.45">
      <c r="B10" s="41" t="s">
        <v>46</v>
      </c>
      <c r="C10" s="2">
        <v>16861</v>
      </c>
    </row>
    <row r="11" spans="2:3" x14ac:dyDescent="0.45">
      <c r="B11" s="41" t="s">
        <v>48</v>
      </c>
      <c r="C11" s="2">
        <v>16562</v>
      </c>
    </row>
    <row r="12" spans="2:3" x14ac:dyDescent="0.45">
      <c r="B12" s="41" t="s">
        <v>50</v>
      </c>
      <c r="C12" s="2">
        <v>19464</v>
      </c>
    </row>
    <row r="13" spans="2:3" x14ac:dyDescent="0.45">
      <c r="B13" s="41" t="s">
        <v>52</v>
      </c>
      <c r="C13" s="2">
        <v>20613</v>
      </c>
    </row>
    <row r="14" spans="2:3" x14ac:dyDescent="0.45">
      <c r="B14" s="41" t="s">
        <v>54</v>
      </c>
      <c r="C14" s="2">
        <v>19919</v>
      </c>
    </row>
    <row r="15" spans="2:3" x14ac:dyDescent="0.45">
      <c r="B15" s="41" t="s">
        <v>56</v>
      </c>
      <c r="C15" s="2">
        <v>19919</v>
      </c>
    </row>
    <row r="16" spans="2:3" x14ac:dyDescent="0.45">
      <c r="B16" s="41" t="s">
        <v>58</v>
      </c>
      <c r="C16" s="2">
        <v>19744</v>
      </c>
    </row>
    <row r="17" spans="2:3" x14ac:dyDescent="0.45">
      <c r="B17" s="41" t="s">
        <v>60</v>
      </c>
      <c r="C17" s="2">
        <v>19780</v>
      </c>
    </row>
    <row r="18" spans="2:3" x14ac:dyDescent="0.45">
      <c r="B18" s="41" t="s">
        <v>62</v>
      </c>
      <c r="C18" s="2">
        <v>19919</v>
      </c>
    </row>
    <row r="19" spans="2:3" x14ac:dyDescent="0.45">
      <c r="B19" s="41" t="s">
        <v>64</v>
      </c>
      <c r="C19" s="2">
        <v>19919</v>
      </c>
    </row>
    <row r="20" spans="2:3" x14ac:dyDescent="0.45">
      <c r="B20" s="41" t="s">
        <v>66</v>
      </c>
      <c r="C20" s="2">
        <v>19919</v>
      </c>
    </row>
    <row r="21" spans="2:3" x14ac:dyDescent="0.45">
      <c r="B21" s="41" t="s">
        <v>68</v>
      </c>
      <c r="C21" s="2">
        <v>19919</v>
      </c>
    </row>
    <row r="22" spans="2:3" x14ac:dyDescent="0.45">
      <c r="B22" s="41" t="s">
        <v>70</v>
      </c>
      <c r="C22" s="2">
        <v>19919</v>
      </c>
    </row>
    <row r="23" spans="2:3" x14ac:dyDescent="0.45">
      <c r="B23" s="41" t="s">
        <v>72</v>
      </c>
      <c r="C23" s="2">
        <v>19919</v>
      </c>
    </row>
    <row r="24" spans="2:3" x14ac:dyDescent="0.45">
      <c r="B24" s="41" t="s">
        <v>74</v>
      </c>
      <c r="C24" s="2">
        <v>19919</v>
      </c>
    </row>
    <row r="25" spans="2:3" x14ac:dyDescent="0.45">
      <c r="B25" s="41" t="s">
        <v>76</v>
      </c>
      <c r="C25" s="2">
        <v>19919</v>
      </c>
    </row>
    <row r="26" spans="2:3" x14ac:dyDescent="0.45">
      <c r="B26" s="41" t="s">
        <v>78</v>
      </c>
      <c r="C26" s="2">
        <v>19925</v>
      </c>
    </row>
    <row r="27" spans="2:3" x14ac:dyDescent="0.45">
      <c r="B27" s="41" t="s">
        <v>80</v>
      </c>
      <c r="C27" s="2">
        <v>19913</v>
      </c>
    </row>
    <row r="28" spans="2:3" x14ac:dyDescent="0.45">
      <c r="B28" s="41" t="s">
        <v>82</v>
      </c>
      <c r="C28" s="2">
        <v>19919</v>
      </c>
    </row>
    <row r="29" spans="2:3" x14ac:dyDescent="0.45">
      <c r="B29" s="41" t="s">
        <v>84</v>
      </c>
      <c r="C29" s="2">
        <v>19919</v>
      </c>
    </row>
    <row r="30" spans="2:3" x14ac:dyDescent="0.45">
      <c r="B30" s="41" t="s">
        <v>86</v>
      </c>
      <c r="C30" s="2">
        <v>19919</v>
      </c>
    </row>
    <row r="31" spans="2:3" x14ac:dyDescent="0.45">
      <c r="B31" s="41" t="s">
        <v>88</v>
      </c>
      <c r="C31" s="2">
        <v>19919</v>
      </c>
    </row>
    <row r="32" spans="2:3" x14ac:dyDescent="0.45">
      <c r="B32" s="41" t="s">
        <v>90</v>
      </c>
      <c r="C32" s="2">
        <v>19924</v>
      </c>
    </row>
    <row r="33" spans="2:3" x14ac:dyDescent="0.45">
      <c r="B33" s="41" t="s">
        <v>92</v>
      </c>
      <c r="C33" s="2">
        <v>16406</v>
      </c>
    </row>
    <row r="34" spans="2:3" x14ac:dyDescent="0.45">
      <c r="B34" s="41" t="s">
        <v>94</v>
      </c>
      <c r="C34" s="2">
        <v>18926</v>
      </c>
    </row>
    <row r="35" spans="2:3" x14ac:dyDescent="0.45">
      <c r="B35" s="41" t="s">
        <v>96</v>
      </c>
      <c r="C35" s="2">
        <v>19910</v>
      </c>
    </row>
    <row r="36" spans="2:3" x14ac:dyDescent="0.45">
      <c r="B36" s="41" t="s">
        <v>98</v>
      </c>
      <c r="C36" s="2">
        <v>19910</v>
      </c>
    </row>
    <row r="37" spans="2:3" x14ac:dyDescent="0.45">
      <c r="B37" s="41" t="s">
        <v>100</v>
      </c>
      <c r="C37" s="2">
        <v>19910</v>
      </c>
    </row>
    <row r="38" spans="2:3" x14ac:dyDescent="0.45">
      <c r="B38" s="41" t="s">
        <v>102</v>
      </c>
      <c r="C38" s="2">
        <v>19910</v>
      </c>
    </row>
    <row r="39" spans="2:3" x14ac:dyDescent="0.45">
      <c r="B39" s="41" t="s">
        <v>104</v>
      </c>
      <c r="C39" s="2">
        <v>19910</v>
      </c>
    </row>
    <row r="40" spans="2:3" x14ac:dyDescent="0.45">
      <c r="B40" s="41" t="s">
        <v>106</v>
      </c>
      <c r="C40" s="2">
        <v>19910</v>
      </c>
    </row>
    <row r="41" spans="2:3" x14ac:dyDescent="0.45">
      <c r="B41" s="41" t="s">
        <v>108</v>
      </c>
      <c r="C41" s="2">
        <v>19910</v>
      </c>
    </row>
    <row r="42" spans="2:3" x14ac:dyDescent="0.45">
      <c r="B42" s="41" t="s">
        <v>110</v>
      </c>
      <c r="C42" s="2">
        <v>19910</v>
      </c>
    </row>
    <row r="43" spans="2:3" x14ac:dyDescent="0.45">
      <c r="B43" s="41" t="s">
        <v>112</v>
      </c>
      <c r="C43" s="2">
        <v>19910</v>
      </c>
    </row>
    <row r="44" spans="2:3" x14ac:dyDescent="0.45">
      <c r="B44" s="41" t="s">
        <v>114</v>
      </c>
      <c r="C44" s="2">
        <v>19910</v>
      </c>
    </row>
    <row r="45" spans="2:3" x14ac:dyDescent="0.45">
      <c r="B45" s="41" t="s">
        <v>116</v>
      </c>
      <c r="C45" s="2">
        <v>19910</v>
      </c>
    </row>
    <row r="46" spans="2:3" x14ac:dyDescent="0.45">
      <c r="B46" s="41" t="s">
        <v>118</v>
      </c>
      <c r="C46" s="2">
        <v>19910</v>
      </c>
    </row>
    <row r="47" spans="2:3" x14ac:dyDescent="0.45">
      <c r="B47" s="41" t="s">
        <v>120</v>
      </c>
      <c r="C47" s="2">
        <v>19910</v>
      </c>
    </row>
    <row r="48" spans="2:3" x14ac:dyDescent="0.45">
      <c r="B48" s="41" t="s">
        <v>122</v>
      </c>
      <c r="C48" s="2">
        <v>19910</v>
      </c>
    </row>
    <row r="49" spans="2:3" x14ac:dyDescent="0.45">
      <c r="B49" s="41" t="s">
        <v>124</v>
      </c>
      <c r="C49" s="2">
        <v>19910</v>
      </c>
    </row>
    <row r="50" spans="2:3" x14ac:dyDescent="0.45">
      <c r="B50" s="41" t="s">
        <v>126</v>
      </c>
      <c r="C50" s="2">
        <v>19799</v>
      </c>
    </row>
    <row r="51" spans="2:3" x14ac:dyDescent="0.45">
      <c r="B51" s="41" t="s">
        <v>128</v>
      </c>
      <c r="C51" s="2">
        <v>19670</v>
      </c>
    </row>
    <row r="52" spans="2:3" x14ac:dyDescent="0.45">
      <c r="B52" s="41" t="s">
        <v>130</v>
      </c>
      <c r="C52" s="2">
        <v>19910</v>
      </c>
    </row>
    <row r="53" spans="2:3" x14ac:dyDescent="0.45">
      <c r="B53" s="41" t="s">
        <v>132</v>
      </c>
      <c r="C53" s="2">
        <v>20200</v>
      </c>
    </row>
    <row r="54" spans="2:3" x14ac:dyDescent="0.45">
      <c r="B54" s="41" t="s">
        <v>134</v>
      </c>
      <c r="C54" s="2">
        <v>19620</v>
      </c>
    </row>
    <row r="55" spans="2:3" x14ac:dyDescent="0.45">
      <c r="B55" s="41" t="s">
        <v>136</v>
      </c>
      <c r="C55" s="2">
        <v>19910</v>
      </c>
    </row>
    <row r="56" spans="2:3" x14ac:dyDescent="0.45">
      <c r="B56" s="41" t="s">
        <v>138</v>
      </c>
      <c r="C56" s="2">
        <v>19910</v>
      </c>
    </row>
    <row r="57" spans="2:3" x14ac:dyDescent="0.45">
      <c r="B57" s="41" t="s">
        <v>140</v>
      </c>
      <c r="C57" s="2">
        <v>19911</v>
      </c>
    </row>
    <row r="58" spans="2:3" x14ac:dyDescent="0.45">
      <c r="B58" s="41" t="s">
        <v>142</v>
      </c>
      <c r="C58" s="2">
        <v>20001</v>
      </c>
    </row>
    <row r="59" spans="2:3" x14ac:dyDescent="0.45">
      <c r="B59" s="41" t="s">
        <v>144</v>
      </c>
      <c r="C59" s="2">
        <v>21022</v>
      </c>
    </row>
    <row r="60" spans="2:3" x14ac:dyDescent="0.45">
      <c r="B60" s="41" t="s">
        <v>146</v>
      </c>
      <c r="C60" s="2">
        <v>20926</v>
      </c>
    </row>
    <row r="61" spans="2:3" x14ac:dyDescent="0.45">
      <c r="B61" s="41" t="s">
        <v>148</v>
      </c>
      <c r="C61" s="2">
        <v>20846</v>
      </c>
    </row>
    <row r="62" spans="2:3" x14ac:dyDescent="0.45">
      <c r="B62" s="41" t="s">
        <v>150</v>
      </c>
      <c r="C62" s="2">
        <v>20762</v>
      </c>
    </row>
    <row r="63" spans="2:3" x14ac:dyDescent="0.45">
      <c r="B63" s="41" t="s">
        <v>152</v>
      </c>
      <c r="C63" s="2">
        <v>20678</v>
      </c>
    </row>
    <row r="64" spans="2:3" x14ac:dyDescent="0.45">
      <c r="B64" s="41" t="s">
        <v>154</v>
      </c>
      <c r="C64" s="2">
        <v>20599</v>
      </c>
    </row>
    <row r="65" spans="2:3" x14ac:dyDescent="0.45">
      <c r="B65" s="41" t="s">
        <v>156</v>
      </c>
      <c r="C65" s="2">
        <v>20519</v>
      </c>
    </row>
    <row r="66" spans="2:3" x14ac:dyDescent="0.45">
      <c r="B66" s="41" t="s">
        <v>158</v>
      </c>
      <c r="C66" s="2">
        <v>20554</v>
      </c>
    </row>
    <row r="67" spans="2:3" x14ac:dyDescent="0.45">
      <c r="B67" s="41" t="s">
        <v>160</v>
      </c>
      <c r="C67" s="2">
        <v>20240</v>
      </c>
    </row>
    <row r="68" spans="2:3" x14ac:dyDescent="0.45">
      <c r="B68" s="41" t="s">
        <v>162</v>
      </c>
      <c r="C68" s="2">
        <v>24613</v>
      </c>
    </row>
    <row r="69" spans="2:3" x14ac:dyDescent="0.45">
      <c r="B69" s="41" t="s">
        <v>164</v>
      </c>
      <c r="C69" s="2">
        <v>19627</v>
      </c>
    </row>
    <row r="70" spans="2:3" x14ac:dyDescent="0.45">
      <c r="B70" s="41" t="s">
        <v>166</v>
      </c>
      <c r="C70" s="2">
        <v>19708</v>
      </c>
    </row>
    <row r="71" spans="2:3" x14ac:dyDescent="0.45">
      <c r="B71" s="41" t="s">
        <v>168</v>
      </c>
      <c r="C71" s="2">
        <v>19789</v>
      </c>
    </row>
    <row r="72" spans="2:3" x14ac:dyDescent="0.45">
      <c r="B72" s="41" t="s">
        <v>170</v>
      </c>
      <c r="C72" s="2">
        <v>19840</v>
      </c>
    </row>
    <row r="73" spans="2:3" x14ac:dyDescent="0.45">
      <c r="B73" s="41" t="s">
        <v>172</v>
      </c>
      <c r="C73" s="2">
        <v>19950</v>
      </c>
    </row>
    <row r="74" spans="2:3" x14ac:dyDescent="0.45">
      <c r="B74" s="41" t="s">
        <v>174</v>
      </c>
      <c r="C74" s="2">
        <v>20031</v>
      </c>
    </row>
    <row r="75" spans="2:3" x14ac:dyDescent="0.45">
      <c r="B75" s="41" t="s">
        <v>176</v>
      </c>
      <c r="C75" s="2">
        <v>20193</v>
      </c>
    </row>
    <row r="76" spans="2:3" x14ac:dyDescent="0.45">
      <c r="B76" s="41" t="s">
        <v>178</v>
      </c>
      <c r="C76" s="2">
        <v>20194</v>
      </c>
    </row>
    <row r="77" spans="2:3" x14ac:dyDescent="0.45">
      <c r="B77" s="41" t="s">
        <v>180</v>
      </c>
      <c r="C77" s="2">
        <v>20260</v>
      </c>
    </row>
    <row r="78" spans="2:3" x14ac:dyDescent="0.45">
      <c r="B78" s="41" t="s">
        <v>182</v>
      </c>
      <c r="C78" s="2">
        <v>20356</v>
      </c>
    </row>
    <row r="79" spans="2:3" x14ac:dyDescent="0.45">
      <c r="B79" s="41" t="s">
        <v>184</v>
      </c>
      <c r="C79" s="2">
        <v>20437</v>
      </c>
    </row>
    <row r="80" spans="2:3" x14ac:dyDescent="0.45">
      <c r="B80" s="41" t="s">
        <v>186</v>
      </c>
      <c r="C80" s="2">
        <v>20518</v>
      </c>
    </row>
    <row r="81" spans="2:3" x14ac:dyDescent="0.45">
      <c r="B81" s="41" t="s">
        <v>188</v>
      </c>
      <c r="C81" s="2">
        <v>20715</v>
      </c>
    </row>
    <row r="82" spans="2:3" x14ac:dyDescent="0.45">
      <c r="B82" s="41" t="s">
        <v>190</v>
      </c>
      <c r="C82" s="2">
        <v>20575</v>
      </c>
    </row>
    <row r="83" spans="2:3" x14ac:dyDescent="0.45">
      <c r="B83" s="41" t="s">
        <v>192</v>
      </c>
      <c r="C83" s="2">
        <v>20762</v>
      </c>
    </row>
    <row r="84" spans="2:3" x14ac:dyDescent="0.45">
      <c r="B84" s="41" t="s">
        <v>194</v>
      </c>
      <c r="C84" s="2">
        <v>20846</v>
      </c>
    </row>
    <row r="85" spans="2:3" x14ac:dyDescent="0.45">
      <c r="B85" s="41" t="s">
        <v>196</v>
      </c>
      <c r="C85" s="2">
        <v>20926</v>
      </c>
    </row>
    <row r="86" spans="2:3" x14ac:dyDescent="0.45">
      <c r="B86" s="41" t="s">
        <v>198</v>
      </c>
      <c r="C86" s="2">
        <v>21006</v>
      </c>
    </row>
    <row r="87" spans="2:3" x14ac:dyDescent="0.45">
      <c r="B87" s="41" t="s">
        <v>200</v>
      </c>
      <c r="C87" s="2">
        <v>20001</v>
      </c>
    </row>
    <row r="88" spans="2:3" x14ac:dyDescent="0.45">
      <c r="B88" s="41" t="s">
        <v>202</v>
      </c>
      <c r="C88" s="2">
        <v>19911</v>
      </c>
    </row>
    <row r="89" spans="2:3" x14ac:dyDescent="0.45">
      <c r="B89" s="41" t="s">
        <v>204</v>
      </c>
      <c r="C89" s="2">
        <v>19910</v>
      </c>
    </row>
    <row r="90" spans="2:3" x14ac:dyDescent="0.45">
      <c r="B90" s="41" t="s">
        <v>206</v>
      </c>
      <c r="C90" s="2">
        <v>19910</v>
      </c>
    </row>
    <row r="91" spans="2:3" x14ac:dyDescent="0.45">
      <c r="B91" s="41" t="s">
        <v>208</v>
      </c>
      <c r="C91" s="2">
        <v>19811</v>
      </c>
    </row>
    <row r="92" spans="2:3" x14ac:dyDescent="0.45">
      <c r="B92" s="41" t="s">
        <v>210</v>
      </c>
      <c r="C92" s="2">
        <v>20009</v>
      </c>
    </row>
    <row r="93" spans="2:3" x14ac:dyDescent="0.45">
      <c r="B93" s="41" t="s">
        <v>212</v>
      </c>
      <c r="C93" s="2">
        <v>19910</v>
      </c>
    </row>
    <row r="94" spans="2:3" x14ac:dyDescent="0.45">
      <c r="B94" s="41" t="s">
        <v>214</v>
      </c>
      <c r="C94" s="2">
        <v>19910</v>
      </c>
    </row>
    <row r="95" spans="2:3" x14ac:dyDescent="0.45">
      <c r="B95" s="41" t="s">
        <v>216</v>
      </c>
      <c r="C95" s="2">
        <v>20702</v>
      </c>
    </row>
    <row r="96" spans="2:3" x14ac:dyDescent="0.45">
      <c r="B96" s="41" t="s">
        <v>218</v>
      </c>
      <c r="C96" s="2">
        <v>19910</v>
      </c>
    </row>
    <row r="97" spans="2:3" x14ac:dyDescent="0.45">
      <c r="B97" s="41" t="s">
        <v>220</v>
      </c>
      <c r="C97" s="2">
        <v>19910</v>
      </c>
    </row>
    <row r="98" spans="2:3" x14ac:dyDescent="0.45">
      <c r="B98" s="41" t="s">
        <v>222</v>
      </c>
      <c r="C98" s="2">
        <v>19910</v>
      </c>
    </row>
    <row r="99" spans="2:3" x14ac:dyDescent="0.45">
      <c r="B99" s="41" t="s">
        <v>224</v>
      </c>
      <c r="C99" s="2">
        <v>19910</v>
      </c>
    </row>
    <row r="100" spans="2:3" x14ac:dyDescent="0.45">
      <c r="B100" s="41" t="s">
        <v>226</v>
      </c>
      <c r="C100" s="2">
        <v>19910</v>
      </c>
    </row>
    <row r="101" spans="2:3" x14ac:dyDescent="0.45">
      <c r="B101" s="41" t="s">
        <v>228</v>
      </c>
      <c r="C101" s="2">
        <v>19910</v>
      </c>
    </row>
    <row r="102" spans="2:3" x14ac:dyDescent="0.45">
      <c r="B102" s="41" t="s">
        <v>230</v>
      </c>
      <c r="C102" s="2">
        <v>19910</v>
      </c>
    </row>
    <row r="103" spans="2:3" x14ac:dyDescent="0.45">
      <c r="B103" s="41" t="s">
        <v>232</v>
      </c>
      <c r="C103" s="2">
        <v>19910</v>
      </c>
    </row>
    <row r="104" spans="2:3" x14ac:dyDescent="0.45">
      <c r="B104" s="41" t="s">
        <v>234</v>
      </c>
      <c r="C104" s="2">
        <v>19910</v>
      </c>
    </row>
    <row r="105" spans="2:3" x14ac:dyDescent="0.45">
      <c r="B105" s="41" t="s">
        <v>236</v>
      </c>
      <c r="C105" s="2">
        <v>19910</v>
      </c>
    </row>
    <row r="106" spans="2:3" x14ac:dyDescent="0.45">
      <c r="B106" s="41" t="s">
        <v>238</v>
      </c>
      <c r="C106" s="2">
        <v>19889</v>
      </c>
    </row>
    <row r="107" spans="2:3" x14ac:dyDescent="0.45">
      <c r="B107" s="41" t="s">
        <v>240</v>
      </c>
      <c r="C107" s="2">
        <v>19851</v>
      </c>
    </row>
    <row r="108" spans="2:3" x14ac:dyDescent="0.45">
      <c r="B108" s="41" t="s">
        <v>242</v>
      </c>
      <c r="C108" s="2">
        <v>19910</v>
      </c>
    </row>
    <row r="109" spans="2:3" x14ac:dyDescent="0.45">
      <c r="B109" s="41" t="s">
        <v>244</v>
      </c>
      <c r="C109" s="2">
        <v>19890</v>
      </c>
    </row>
    <row r="110" spans="2:3" x14ac:dyDescent="0.45">
      <c r="B110" s="41" t="s">
        <v>246</v>
      </c>
      <c r="C110" s="2">
        <v>19910</v>
      </c>
    </row>
    <row r="111" spans="2:3" x14ac:dyDescent="0.45">
      <c r="B111" s="41" t="s">
        <v>248</v>
      </c>
      <c r="C111" s="2">
        <v>18095</v>
      </c>
    </row>
    <row r="112" spans="2:3" x14ac:dyDescent="0.45">
      <c r="B112" s="41" t="s">
        <v>250</v>
      </c>
      <c r="C112" s="2">
        <v>17247</v>
      </c>
    </row>
    <row r="113" spans="2:3" x14ac:dyDescent="0.45">
      <c r="B113" s="41" t="s">
        <v>252</v>
      </c>
      <c r="C113" s="2">
        <v>19923</v>
      </c>
    </row>
    <row r="114" spans="2:3" x14ac:dyDescent="0.45">
      <c r="B114" s="41" t="s">
        <v>254</v>
      </c>
      <c r="C114" s="2">
        <v>19923</v>
      </c>
    </row>
    <row r="115" spans="2:3" x14ac:dyDescent="0.45">
      <c r="B115" s="41" t="s">
        <v>256</v>
      </c>
      <c r="C115" s="2">
        <v>19887</v>
      </c>
    </row>
    <row r="116" spans="2:3" x14ac:dyDescent="0.45">
      <c r="B116" s="41" t="s">
        <v>258</v>
      </c>
      <c r="C116" s="2">
        <v>19923</v>
      </c>
    </row>
    <row r="117" spans="2:3" x14ac:dyDescent="0.45">
      <c r="B117" s="41" t="s">
        <v>260</v>
      </c>
      <c r="C117" s="2">
        <v>19760</v>
      </c>
    </row>
    <row r="118" spans="2:3" x14ac:dyDescent="0.45">
      <c r="B118" s="41" t="s">
        <v>262</v>
      </c>
      <c r="C118" s="2">
        <v>19761</v>
      </c>
    </row>
    <row r="119" spans="2:3" x14ac:dyDescent="0.45">
      <c r="B119" s="41" t="s">
        <v>264</v>
      </c>
      <c r="C119" s="2">
        <v>19923</v>
      </c>
    </row>
    <row r="120" spans="2:3" x14ac:dyDescent="0.45">
      <c r="B120" s="41" t="s">
        <v>266</v>
      </c>
      <c r="C120" s="2">
        <v>19923</v>
      </c>
    </row>
    <row r="121" spans="2:3" x14ac:dyDescent="0.45">
      <c r="B121" s="41" t="s">
        <v>268</v>
      </c>
      <c r="C121" s="2">
        <v>19923</v>
      </c>
    </row>
    <row r="122" spans="2:3" x14ac:dyDescent="0.45">
      <c r="B122" s="41" t="s">
        <v>270</v>
      </c>
      <c r="C122" s="2">
        <v>19923</v>
      </c>
    </row>
    <row r="123" spans="2:3" x14ac:dyDescent="0.45">
      <c r="B123" s="41" t="s">
        <v>272</v>
      </c>
      <c r="C123" s="2">
        <v>19923</v>
      </c>
    </row>
    <row r="124" spans="2:3" x14ac:dyDescent="0.45">
      <c r="B124" s="41" t="s">
        <v>274</v>
      </c>
      <c r="C124" s="2">
        <v>19415</v>
      </c>
    </row>
    <row r="125" spans="2:3" x14ac:dyDescent="0.45">
      <c r="B125" s="41" t="s">
        <v>276</v>
      </c>
      <c r="C125" s="2">
        <v>14790</v>
      </c>
    </row>
    <row r="126" spans="2:3" x14ac:dyDescent="0.45">
      <c r="B126" s="41" t="s">
        <v>278</v>
      </c>
      <c r="C126" s="2">
        <v>17274</v>
      </c>
    </row>
  </sheetData>
  <mergeCells count="1">
    <mergeCell ref="B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48F6650-9EBB-4F08-BAD4-5CF7D8056FF3}"/>
</file>

<file path=customXml/itemProps2.xml><?xml version="1.0" encoding="utf-8"?>
<ds:datastoreItem xmlns:ds="http://schemas.openxmlformats.org/officeDocument/2006/customXml" ds:itemID="{6A4566E8-2DDE-4246-8026-B31FF061DE4A}"/>
</file>

<file path=customXml/itemProps3.xml><?xml version="1.0" encoding="utf-8"?>
<ds:datastoreItem xmlns:ds="http://schemas.openxmlformats.org/officeDocument/2006/customXml" ds:itemID="{E1701322-B4FB-4D38-A1C8-58E228CF02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Node summary</vt:lpstr>
      <vt:lpstr>0.3m nodes</vt:lpstr>
      <vt:lpstr>0.35m nodes</vt:lpstr>
      <vt:lpstr>0.4m nodes</vt:lpstr>
      <vt:lpstr>Cable nodes</vt:lpstr>
      <vt:lpstr>Deck nodes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Barrett</dc:creator>
  <cp:lastModifiedBy>Roger Barrett</cp:lastModifiedBy>
  <dcterms:created xsi:type="dcterms:W3CDTF">2016-08-16T15:31:54Z</dcterms:created>
  <dcterms:modified xsi:type="dcterms:W3CDTF">2016-09-21T06:03:50Z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