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oakshottc2017\Downloads\"/>
    </mc:Choice>
  </mc:AlternateContent>
  <bookViews>
    <workbookView xWindow="0" yWindow="0" windowWidth="28800" windowHeight="12210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9" i="1" l="1"/>
  <c r="E29" i="1"/>
  <c r="E40" i="1"/>
  <c r="E38" i="1"/>
  <c r="E35" i="1"/>
  <c r="E34" i="1"/>
  <c r="E33" i="1"/>
  <c r="E32" i="1"/>
  <c r="E31" i="1"/>
  <c r="E30" i="1"/>
  <c r="E28" i="1"/>
  <c r="E27" i="1"/>
  <c r="D17" i="7"/>
  <c r="C17" i="7"/>
  <c r="E16" i="7"/>
  <c r="E15" i="7"/>
  <c r="E14" i="7"/>
  <c r="E13" i="7"/>
  <c r="E12" i="7"/>
  <c r="E11" i="7"/>
  <c r="E10" i="7"/>
  <c r="E9" i="7"/>
  <c r="E8" i="7"/>
  <c r="E7" i="7"/>
  <c r="E17" i="7"/>
  <c r="C17" i="1"/>
  <c r="D17" i="1"/>
  <c r="C41" i="1"/>
  <c r="D41" i="1"/>
  <c r="E21" i="1"/>
  <c r="E22" i="1"/>
  <c r="E23" i="1"/>
  <c r="E24" i="1"/>
  <c r="E25" i="1"/>
  <c r="E26" i="1"/>
  <c r="E36" i="1"/>
  <c r="E37" i="1"/>
  <c r="E20" i="1"/>
  <c r="E8" i="1"/>
  <c r="E9" i="1"/>
  <c r="E10" i="1"/>
  <c r="E11" i="1"/>
  <c r="E12" i="1"/>
  <c r="E13" i="1"/>
  <c r="E14" i="1"/>
  <c r="E15" i="1"/>
  <c r="E16" i="1"/>
  <c r="E7" i="1"/>
  <c r="E17" i="1"/>
  <c r="E41" i="1"/>
</calcChain>
</file>

<file path=xl/sharedStrings.xml><?xml version="1.0" encoding="utf-8"?>
<sst xmlns="http://schemas.openxmlformats.org/spreadsheetml/2006/main" count="148" uniqueCount="101">
  <si>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</si>
  <si>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</si>
  <si>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</si>
  <si>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</si>
  <si>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</si>
  <si>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</si>
  <si>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</si>
  <si>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</si>
  <si>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</si>
  <si>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</si>
  <si>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</si>
  <si>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</si>
  <si>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</si>
  <si>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</si>
  <si>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</si>
  <si>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</si>
  <si>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</si>
  <si>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</si>
  <si>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</si>
  <si>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</si>
  <si>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</si>
  <si>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</si>
  <si>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</si>
  <si>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</si>
  <si>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</si>
  <si>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</si>
  <si>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</si>
  <si>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</si>
  <si>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</si>
  <si>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</si>
  <si>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</si>
  <si>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</si>
  <si>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</si>
  <si>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</si>
  <si>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</si>
  <si>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</si>
  <si>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</si>
  <si>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</si>
  <si>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</si>
  <si>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</si>
  <si>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</si>
  <si>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</si>
  <si>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</si>
  <si>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</si>
  <si>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</si>
  <si>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</si>
  <si>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</si>
  <si>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</si>
  <si>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</si>
  <si>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</si>
  <si>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</si>
  <si>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</si>
  <si>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</si>
  <si>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</si>
  <si>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</si>
  <si>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</si>
  <si>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</si>
  <si>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</si>
  <si>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</si>
  <si>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</si>
  <si>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</si>
  <si>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ACTUAL</t>
  </si>
  <si>
    <t>ACTUAL: Please insert the current actual final value of income to the project (this may be the same or different from the originally expected value) </t>
  </si>
  <si>
    <t>ACTUAL: Please insert the actual value of expenditure to date achieved by the project (this may be the same as or different from the predicted value) </t>
  </si>
  <si>
    <t>Handmade Parade</t>
  </si>
  <si>
    <t>The Extraordinary Orchard Park Parade</t>
  </si>
  <si>
    <t>Hull 2017 Uk City of Culture</t>
  </si>
  <si>
    <t>Artist Fees</t>
  </si>
  <si>
    <t>Project Manager and Community Cordinator Fees</t>
  </si>
  <si>
    <t>Administration</t>
  </si>
  <si>
    <t>Venue Hire</t>
  </si>
  <si>
    <t xml:space="preserve">Workshop / parade materials </t>
  </si>
  <si>
    <t>Parade Artwork Hire</t>
  </si>
  <si>
    <t>Parade Bands</t>
  </si>
  <si>
    <t>Event infrastructure hire</t>
  </si>
  <si>
    <t>Licences - Park Use</t>
  </si>
  <si>
    <t>Administration Expenses / Stationary / Postage</t>
  </si>
  <si>
    <t>Head Steward</t>
  </si>
  <si>
    <t>Crew on Event Day</t>
  </si>
  <si>
    <t>Travel and Transport</t>
  </si>
  <si>
    <t>Artist Accomodation</t>
  </si>
  <si>
    <t>Per diems and hospitality</t>
  </si>
  <si>
    <t>Insurance</t>
  </si>
  <si>
    <t xml:space="preserve">Stewards </t>
  </si>
  <si>
    <t xml:space="preserve">Traffic Management </t>
  </si>
  <si>
    <t>Event photography</t>
  </si>
  <si>
    <t>Print, publicity materials, merchandise.</t>
  </si>
  <si>
    <t>Event Contingency *</t>
  </si>
  <si>
    <t>Artististic scope of project increased.</t>
  </si>
  <si>
    <t xml:space="preserve">Contingency budget was used to pay for more time </t>
  </si>
  <si>
    <t>More time needed for admin at Handmade Parade</t>
  </si>
  <si>
    <t>Better use of budget to spend on spreading word</t>
  </si>
  <si>
    <t>We did not secure the extra venue - less spend</t>
  </si>
  <si>
    <t>The underspend has gone into contingency. Use for repairs</t>
  </si>
  <si>
    <t>New commission required higher fee</t>
  </si>
  <si>
    <t>Scale of project increased.</t>
  </si>
  <si>
    <t>Not allocated orginally</t>
  </si>
  <si>
    <t>Underbudgeted</t>
  </si>
  <si>
    <t>Hull City Council charged us a lot more than expected</t>
  </si>
  <si>
    <t>This includes facepainters and all extra performers</t>
  </si>
  <si>
    <t xml:space="preserve">Not originally budgted for.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</si>
</sst>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A26" workbookViewId="0">
      <selection activeCell="A49" sqref="A49"/>
    </sheetView>
  </sheetViews>
  <sheetFormatPr defaultColWidth="8.85546875" defaultRowHeight="16.5" x14ac:dyDescent="0.3"/>
  <cols>
    <col min="1" max="16384" width="8.8554687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62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29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63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33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34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35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8"/>
  <sheetViews>
    <sheetView tabSelected="1" topLeftCell="A6" workbookViewId="0">
      <selection activeCell="D33" sqref="D33"/>
    </sheetView>
  </sheetViews>
  <sheetFormatPr defaultColWidth="8.85546875"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42578125" style="1" bestFit="1" customWidth="1"/>
    <col min="5" max="5" width="22.7109375" style="1" customWidth="1"/>
    <col min="6" max="6" width="49.85546875" style="1" customWidth="1"/>
    <col min="7" max="16384" width="8.85546875" style="1"/>
  </cols>
  <sheetData>
    <row r="1" spans="1:6" ht="18.75" x14ac:dyDescent="0.3">
      <c r="A1" s="10" t="s">
        <v>37</v>
      </c>
      <c r="B1" s="4"/>
      <c r="C1" s="4"/>
      <c r="D1" s="4"/>
      <c r="E1" s="4"/>
      <c r="F1" s="4"/>
    </row>
    <row r="3" spans="1:6" ht="18" customHeight="1" x14ac:dyDescent="0.3">
      <c r="A3" s="3" t="s">
        <v>38</v>
      </c>
      <c r="B3" s="33" t="s">
        <v>64</v>
      </c>
      <c r="C3" s="34"/>
      <c r="D3" s="34"/>
      <c r="E3" s="34"/>
      <c r="F3" s="34"/>
    </row>
    <row r="4" spans="1:6" x14ac:dyDescent="0.3">
      <c r="A4" s="3" t="s">
        <v>39</v>
      </c>
      <c r="B4" s="33" t="s">
        <v>65</v>
      </c>
      <c r="C4" s="34"/>
      <c r="D4" s="34"/>
      <c r="E4" s="34"/>
      <c r="F4" s="34"/>
    </row>
    <row r="6" spans="1:6" x14ac:dyDescent="0.3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">
      <c r="A7" s="28" t="s">
        <v>53</v>
      </c>
      <c r="B7" s="7" t="s">
        <v>66</v>
      </c>
      <c r="C7" s="8">
        <v>48825</v>
      </c>
      <c r="D7" s="8">
        <v>48825</v>
      </c>
      <c r="E7" s="8">
        <f>C7-D7</f>
        <v>0</v>
      </c>
      <c r="F7" s="7"/>
    </row>
    <row r="8" spans="1:6" x14ac:dyDescent="0.3">
      <c r="A8" s="28"/>
      <c r="B8" s="7"/>
      <c r="C8" s="8"/>
      <c r="D8" s="8"/>
      <c r="E8" s="8">
        <f t="shared" ref="E8:E16" si="0">C8-D8</f>
        <v>0</v>
      </c>
      <c r="F8" s="7"/>
    </row>
    <row r="9" spans="1:6" x14ac:dyDescent="0.3">
      <c r="A9" s="28"/>
      <c r="B9" s="7"/>
      <c r="C9" s="8"/>
      <c r="D9" s="8"/>
      <c r="E9" s="8">
        <f t="shared" si="0"/>
        <v>0</v>
      </c>
      <c r="F9" s="7"/>
    </row>
    <row r="10" spans="1:6" x14ac:dyDescent="0.3">
      <c r="A10" s="28"/>
      <c r="B10" s="7"/>
      <c r="C10" s="8"/>
      <c r="D10" s="8"/>
      <c r="E10" s="8">
        <f t="shared" si="0"/>
        <v>0</v>
      </c>
      <c r="F10" s="7"/>
    </row>
    <row r="11" spans="1:6" x14ac:dyDescent="0.3">
      <c r="A11" s="28"/>
      <c r="B11" s="7"/>
      <c r="C11" s="8"/>
      <c r="D11" s="8"/>
      <c r="E11" s="8">
        <f t="shared" si="0"/>
        <v>0</v>
      </c>
      <c r="F11" s="7"/>
    </row>
    <row r="12" spans="1:6" x14ac:dyDescent="0.3">
      <c r="A12" s="28"/>
      <c r="B12" s="7"/>
      <c r="C12" s="8"/>
      <c r="D12" s="8"/>
      <c r="E12" s="8">
        <f t="shared" si="0"/>
        <v>0</v>
      </c>
      <c r="F12" s="7"/>
    </row>
    <row r="13" spans="1:6" x14ac:dyDescent="0.3">
      <c r="A13" s="28"/>
      <c r="B13" s="7"/>
      <c r="C13" s="8"/>
      <c r="D13" s="8"/>
      <c r="E13" s="8">
        <f t="shared" si="0"/>
        <v>0</v>
      </c>
      <c r="F13" s="7"/>
    </row>
    <row r="14" spans="1:6" x14ac:dyDescent="0.3">
      <c r="A14" s="28"/>
      <c r="B14" s="7"/>
      <c r="C14" s="8"/>
      <c r="D14" s="8"/>
      <c r="E14" s="8">
        <f t="shared" si="0"/>
        <v>0</v>
      </c>
      <c r="F14" s="7"/>
    </row>
    <row r="15" spans="1:6" x14ac:dyDescent="0.3">
      <c r="A15" s="28"/>
      <c r="B15" s="7"/>
      <c r="C15" s="8"/>
      <c r="D15" s="8"/>
      <c r="E15" s="8">
        <f t="shared" si="0"/>
        <v>0</v>
      </c>
      <c r="F15" s="7"/>
    </row>
    <row r="16" spans="1:6" x14ac:dyDescent="0.3">
      <c r="A16" s="28"/>
      <c r="B16" s="7"/>
      <c r="C16" s="8"/>
      <c r="D16" s="8"/>
      <c r="E16" s="8">
        <f t="shared" si="0"/>
        <v>0</v>
      </c>
      <c r="F16" s="7"/>
    </row>
    <row r="17" spans="1:6" x14ac:dyDescent="0.3">
      <c r="A17" s="35" t="s">
        <v>45</v>
      </c>
      <c r="B17" s="36"/>
      <c r="C17" s="25">
        <f t="shared" ref="C17:D17" si="1">SUM(C7:C16)</f>
        <v>48825</v>
      </c>
      <c r="D17" s="25">
        <f t="shared" si="1"/>
        <v>48825</v>
      </c>
      <c r="E17" s="25">
        <f>SUM(E7:E16)</f>
        <v>0</v>
      </c>
      <c r="F17" s="9"/>
    </row>
    <row r="18" spans="1:6" x14ac:dyDescent="0.3">
      <c r="A18" s="29"/>
      <c r="B18" s="29"/>
      <c r="C18" s="6"/>
      <c r="D18" s="6"/>
      <c r="E18" s="6"/>
      <c r="F18" s="29"/>
    </row>
    <row r="19" spans="1:6" x14ac:dyDescent="0.3">
      <c r="A19" s="5" t="s">
        <v>46</v>
      </c>
      <c r="B19" s="5" t="s">
        <v>41</v>
      </c>
      <c r="C19" s="30" t="s">
        <v>42</v>
      </c>
      <c r="D19" s="30" t="s">
        <v>61</v>
      </c>
      <c r="E19" s="31" t="s">
        <v>43</v>
      </c>
      <c r="F19" s="5" t="s">
        <v>44</v>
      </c>
    </row>
    <row r="20" spans="1:6" x14ac:dyDescent="0.3">
      <c r="A20" s="12" t="s">
        <v>57</v>
      </c>
      <c r="B20" s="7" t="s">
        <v>67</v>
      </c>
      <c r="C20" s="8">
        <v>11800</v>
      </c>
      <c r="D20" s="8">
        <v>12810</v>
      </c>
      <c r="E20" s="8">
        <f>C20-D20</f>
        <v>-1010</v>
      </c>
      <c r="F20" s="7" t="s">
        <v>88</v>
      </c>
    </row>
    <row r="21" spans="1:6" ht="33" x14ac:dyDescent="0.3">
      <c r="A21" s="12" t="s">
        <v>57</v>
      </c>
      <c r="B21" s="7" t="s">
        <v>68</v>
      </c>
      <c r="C21" s="8">
        <v>6000</v>
      </c>
      <c r="D21" s="8">
        <v>6362</v>
      </c>
      <c r="E21" s="8">
        <f t="shared" ref="E21:E40" si="2">C21-D21</f>
        <v>-362</v>
      </c>
      <c r="F21" s="7" t="s">
        <v>89</v>
      </c>
    </row>
    <row r="22" spans="1:6" ht="33" x14ac:dyDescent="0.3">
      <c r="A22" s="12" t="s">
        <v>57</v>
      </c>
      <c r="B22" s="7" t="s">
        <v>69</v>
      </c>
      <c r="C22" s="8">
        <v>3800</v>
      </c>
      <c r="D22" s="8">
        <v>4000</v>
      </c>
      <c r="E22" s="8">
        <f t="shared" si="2"/>
        <v>-200</v>
      </c>
      <c r="F22" s="7" t="s">
        <v>90</v>
      </c>
    </row>
    <row r="23" spans="1:6" x14ac:dyDescent="0.3">
      <c r="A23" s="12" t="s">
        <v>59</v>
      </c>
      <c r="B23" s="7" t="s">
        <v>86</v>
      </c>
      <c r="C23" s="8">
        <v>1300</v>
      </c>
      <c r="D23" s="8">
        <v>2684.02</v>
      </c>
      <c r="E23" s="8">
        <f t="shared" si="2"/>
        <v>-1384.02</v>
      </c>
      <c r="F23" s="7" t="s">
        <v>91</v>
      </c>
    </row>
    <row r="24" spans="1:6" x14ac:dyDescent="0.3">
      <c r="A24" s="12" t="s">
        <v>58</v>
      </c>
      <c r="B24" s="7" t="s">
        <v>70</v>
      </c>
      <c r="C24" s="8">
        <v>1500</v>
      </c>
      <c r="D24" s="8">
        <v>1300</v>
      </c>
      <c r="E24" s="8">
        <f t="shared" si="2"/>
        <v>200</v>
      </c>
      <c r="F24" s="7" t="s">
        <v>92</v>
      </c>
    </row>
    <row r="25" spans="1:6" x14ac:dyDescent="0.3">
      <c r="A25" s="12" t="s">
        <v>58</v>
      </c>
      <c r="B25" s="7" t="s">
        <v>71</v>
      </c>
      <c r="C25" s="8">
        <v>2500</v>
      </c>
      <c r="D25" s="8">
        <v>1964.57</v>
      </c>
      <c r="E25" s="8">
        <f t="shared" si="2"/>
        <v>535.43000000000006</v>
      </c>
      <c r="F25" s="7"/>
    </row>
    <row r="26" spans="1:6" ht="33" x14ac:dyDescent="0.3">
      <c r="A26" s="12" t="s">
        <v>58</v>
      </c>
      <c r="B26" s="7" t="s">
        <v>72</v>
      </c>
      <c r="C26" s="8">
        <v>7500</v>
      </c>
      <c r="D26" s="8">
        <v>7000</v>
      </c>
      <c r="E26" s="8">
        <f t="shared" si="2"/>
        <v>500</v>
      </c>
      <c r="F26" s="7" t="s">
        <v>93</v>
      </c>
    </row>
    <row r="27" spans="1:6" s="32" customFormat="1" x14ac:dyDescent="0.3">
      <c r="A27" s="12" t="s">
        <v>57</v>
      </c>
      <c r="B27" s="7" t="s">
        <v>73</v>
      </c>
      <c r="C27" s="8">
        <v>1650</v>
      </c>
      <c r="D27" s="8">
        <v>2000</v>
      </c>
      <c r="E27" s="8">
        <f t="shared" si="2"/>
        <v>-350</v>
      </c>
      <c r="F27" s="7" t="s">
        <v>94</v>
      </c>
    </row>
    <row r="28" spans="1:6" s="32" customFormat="1" x14ac:dyDescent="0.3">
      <c r="A28" s="12" t="s">
        <v>58</v>
      </c>
      <c r="B28" s="7" t="s">
        <v>74</v>
      </c>
      <c r="C28" s="8">
        <v>2240</v>
      </c>
      <c r="D28" s="8">
        <v>2477</v>
      </c>
      <c r="E28" s="8">
        <f t="shared" si="2"/>
        <v>-237</v>
      </c>
      <c r="F28" s="7" t="s">
        <v>95</v>
      </c>
    </row>
    <row r="29" spans="1:6" s="32" customFormat="1" x14ac:dyDescent="0.3">
      <c r="A29" s="12" t="s">
        <v>57</v>
      </c>
      <c r="B29" s="7" t="s">
        <v>83</v>
      </c>
      <c r="C29" s="8">
        <v>0</v>
      </c>
      <c r="D29" s="8">
        <v>559.20000000000005</v>
      </c>
      <c r="E29" s="8">
        <f t="shared" si="2"/>
        <v>-559.20000000000005</v>
      </c>
      <c r="F29" s="7" t="s">
        <v>96</v>
      </c>
    </row>
    <row r="30" spans="1:6" s="32" customFormat="1" x14ac:dyDescent="0.3">
      <c r="A30" s="12" t="s">
        <v>58</v>
      </c>
      <c r="B30" s="7" t="s">
        <v>84</v>
      </c>
      <c r="C30" s="8">
        <v>1000</v>
      </c>
      <c r="D30" s="8">
        <v>1386</v>
      </c>
      <c r="E30" s="8">
        <f t="shared" si="2"/>
        <v>-386</v>
      </c>
      <c r="F30" s="7" t="s">
        <v>97</v>
      </c>
    </row>
    <row r="31" spans="1:6" s="32" customFormat="1" ht="33" x14ac:dyDescent="0.3">
      <c r="A31" s="12" t="s">
        <v>57</v>
      </c>
      <c r="B31" s="7" t="s">
        <v>75</v>
      </c>
      <c r="C31" s="8">
        <v>250</v>
      </c>
      <c r="D31" s="8">
        <v>310</v>
      </c>
      <c r="E31" s="8">
        <f t="shared" si="2"/>
        <v>-60</v>
      </c>
      <c r="F31" s="7" t="s">
        <v>98</v>
      </c>
    </row>
    <row r="32" spans="1:6" s="32" customFormat="1" x14ac:dyDescent="0.3">
      <c r="A32" s="12" t="s">
        <v>58</v>
      </c>
      <c r="B32" s="7" t="s">
        <v>76</v>
      </c>
      <c r="C32" s="8">
        <v>250</v>
      </c>
      <c r="D32" s="8">
        <v>300</v>
      </c>
      <c r="E32" s="8">
        <f t="shared" si="2"/>
        <v>-50</v>
      </c>
      <c r="F32" s="7"/>
    </row>
    <row r="33" spans="1:6" s="32" customFormat="1" x14ac:dyDescent="0.3">
      <c r="A33" s="12" t="s">
        <v>57</v>
      </c>
      <c r="B33" s="7" t="s">
        <v>77</v>
      </c>
      <c r="C33" s="8">
        <v>300</v>
      </c>
      <c r="D33" s="8">
        <v>260</v>
      </c>
      <c r="E33" s="8">
        <f t="shared" si="2"/>
        <v>40</v>
      </c>
      <c r="F33" s="7"/>
    </row>
    <row r="34" spans="1:6" s="32" customFormat="1" ht="33" x14ac:dyDescent="0.3">
      <c r="A34" s="12" t="s">
        <v>57</v>
      </c>
      <c r="B34" s="7" t="s">
        <v>78</v>
      </c>
      <c r="C34" s="8">
        <v>780</v>
      </c>
      <c r="D34" s="8">
        <v>1170</v>
      </c>
      <c r="E34" s="8">
        <f t="shared" si="2"/>
        <v>-390</v>
      </c>
      <c r="F34" s="7" t="s">
        <v>99</v>
      </c>
    </row>
    <row r="35" spans="1:6" s="32" customFormat="1" x14ac:dyDescent="0.3">
      <c r="A35" s="12" t="s">
        <v>57</v>
      </c>
      <c r="B35" s="7" t="s">
        <v>79</v>
      </c>
      <c r="C35" s="8">
        <v>2500</v>
      </c>
      <c r="D35" s="8">
        <v>2200</v>
      </c>
      <c r="E35" s="8">
        <f t="shared" si="2"/>
        <v>300</v>
      </c>
      <c r="F35" s="7"/>
    </row>
    <row r="36" spans="1:6" x14ac:dyDescent="0.3">
      <c r="A36" s="12" t="s">
        <v>58</v>
      </c>
      <c r="B36" s="7" t="s">
        <v>80</v>
      </c>
      <c r="C36" s="8">
        <v>2200</v>
      </c>
      <c r="D36" s="8">
        <v>559</v>
      </c>
      <c r="E36" s="8">
        <f t="shared" si="2"/>
        <v>1641</v>
      </c>
      <c r="F36" s="7"/>
    </row>
    <row r="37" spans="1:6" x14ac:dyDescent="0.3">
      <c r="A37" s="12" t="s">
        <v>57</v>
      </c>
      <c r="B37" s="7" t="s">
        <v>81</v>
      </c>
      <c r="C37" s="8">
        <v>1800</v>
      </c>
      <c r="D37" s="8">
        <v>400</v>
      </c>
      <c r="E37" s="8">
        <f t="shared" si="2"/>
        <v>1400</v>
      </c>
      <c r="F37" s="7"/>
    </row>
    <row r="38" spans="1:6" s="32" customFormat="1" x14ac:dyDescent="0.3">
      <c r="A38" s="12" t="s">
        <v>57</v>
      </c>
      <c r="B38" s="7" t="s">
        <v>82</v>
      </c>
      <c r="C38" s="8">
        <v>300</v>
      </c>
      <c r="D38" s="8">
        <v>300</v>
      </c>
      <c r="E38" s="8">
        <f t="shared" si="2"/>
        <v>0</v>
      </c>
      <c r="F38" s="7"/>
    </row>
    <row r="39" spans="1:6" s="32" customFormat="1" x14ac:dyDescent="0.3">
      <c r="A39" s="12" t="s">
        <v>59</v>
      </c>
      <c r="B39" s="7" t="s">
        <v>85</v>
      </c>
      <c r="C39" s="8">
        <v>0</v>
      </c>
      <c r="D39" s="8">
        <v>350</v>
      </c>
      <c r="E39" s="8">
        <f t="shared" si="2"/>
        <v>-350</v>
      </c>
      <c r="F39" s="7" t="s">
        <v>100</v>
      </c>
    </row>
    <row r="40" spans="1:6" s="32" customFormat="1" x14ac:dyDescent="0.3">
      <c r="A40" s="12" t="s">
        <v>57</v>
      </c>
      <c r="B40" s="7" t="s">
        <v>87</v>
      </c>
      <c r="C40" s="8">
        <v>1155</v>
      </c>
      <c r="D40" s="8">
        <v>433.21</v>
      </c>
      <c r="E40" s="8">
        <f t="shared" si="2"/>
        <v>721.79</v>
      </c>
      <c r="F40" s="7"/>
    </row>
    <row r="41" spans="1:6" x14ac:dyDescent="0.3">
      <c r="A41" s="35" t="s">
        <v>47</v>
      </c>
      <c r="B41" s="36"/>
      <c r="C41" s="25">
        <f>SUM(C20:C40)</f>
        <v>48825</v>
      </c>
      <c r="D41" s="25">
        <f>SUM(D20:D40)</f>
        <v>48824.999999999993</v>
      </c>
      <c r="E41" s="25">
        <f>SUM(E20:E40)</f>
        <v>0</v>
      </c>
      <c r="F41" s="9"/>
    </row>
    <row r="42" spans="1:6" x14ac:dyDescent="0.3">
      <c r="A42" s="29"/>
      <c r="B42" s="29"/>
      <c r="C42" s="6"/>
      <c r="D42" s="6"/>
      <c r="E42" s="6"/>
      <c r="F42" s="29"/>
    </row>
    <row r="43" spans="1:6" x14ac:dyDescent="0.3">
      <c r="A43" s="37" t="s">
        <v>48</v>
      </c>
      <c r="B43" s="38"/>
      <c r="C43" s="38"/>
      <c r="D43" s="38"/>
      <c r="E43" s="38"/>
      <c r="F43" s="38"/>
    </row>
    <row r="44" spans="1:6" x14ac:dyDescent="0.3">
      <c r="C44" s="6"/>
      <c r="D44" s="6"/>
      <c r="E44" s="6"/>
    </row>
    <row r="45" spans="1:6" x14ac:dyDescent="0.3">
      <c r="C45" s="6"/>
      <c r="D45" s="6"/>
      <c r="E45" s="6"/>
    </row>
    <row r="46" spans="1:6" x14ac:dyDescent="0.3">
      <c r="C46" s="6"/>
      <c r="D46" s="6"/>
      <c r="E46" s="6"/>
    </row>
    <row r="47" spans="1:6" x14ac:dyDescent="0.3">
      <c r="C47" s="6"/>
      <c r="D47" s="6"/>
      <c r="E47" s="6"/>
    </row>
    <row r="48" spans="1:6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  <row r="598" spans="3:5" x14ac:dyDescent="0.3">
      <c r="C598" s="6"/>
      <c r="D598" s="6"/>
      <c r="E598" s="6"/>
    </row>
    <row r="599" spans="3:5" x14ac:dyDescent="0.3">
      <c r="C599" s="6"/>
      <c r="D599" s="6"/>
      <c r="E599" s="6"/>
    </row>
    <row r="600" spans="3:5" x14ac:dyDescent="0.3">
      <c r="C600" s="6"/>
      <c r="D600" s="6"/>
      <c r="E600" s="6"/>
    </row>
    <row r="601" spans="3:5" x14ac:dyDescent="0.3">
      <c r="C601" s="6"/>
      <c r="D601" s="6"/>
      <c r="E601" s="6"/>
    </row>
    <row r="602" spans="3:5" x14ac:dyDescent="0.3">
      <c r="C602" s="6"/>
      <c r="D602" s="6"/>
      <c r="E602" s="6"/>
    </row>
    <row r="603" spans="3:5" x14ac:dyDescent="0.3">
      <c r="C603" s="6"/>
      <c r="D603" s="6"/>
      <c r="E603" s="6"/>
    </row>
    <row r="604" spans="3:5" x14ac:dyDescent="0.3">
      <c r="C604" s="6"/>
      <c r="D604" s="6"/>
      <c r="E604" s="6"/>
    </row>
    <row r="605" spans="3:5" x14ac:dyDescent="0.3">
      <c r="C605" s="6"/>
      <c r="D605" s="6"/>
      <c r="E605" s="6"/>
    </row>
    <row r="606" spans="3:5" x14ac:dyDescent="0.3">
      <c r="C606" s="6"/>
      <c r="D606" s="6"/>
      <c r="E606" s="6"/>
    </row>
    <row r="607" spans="3:5" x14ac:dyDescent="0.3">
      <c r="C607" s="6"/>
      <c r="D607" s="6"/>
      <c r="E607" s="6"/>
    </row>
    <row r="608" spans="3:5" x14ac:dyDescent="0.3">
      <c r="C608" s="6"/>
      <c r="D608" s="6"/>
      <c r="E608" s="6"/>
    </row>
  </sheetData>
  <mergeCells count="5">
    <mergeCell ref="B4:F4"/>
    <mergeCell ref="B3:F3"/>
    <mergeCell ref="A17:B17"/>
    <mergeCell ref="A41:B41"/>
    <mergeCell ref="A43:F43"/>
  </mergeCells>
  <pageMargins left="0.7" right="0.7" top="0.75" bottom="0.75" header="0.3" footer="0.3"/>
  <pageSetup paperSize="9" scale="6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A20:A40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B39" sqref="B39"/>
    </sheetView>
  </sheetViews>
  <sheetFormatPr defaultColWidth="8.85546875"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42578125" style="27" bestFit="1" customWidth="1"/>
    <col min="5" max="5" width="22.7109375" style="27" customWidth="1"/>
    <col min="6" max="6" width="42.140625" style="27" customWidth="1"/>
    <col min="7" max="16384" width="8.85546875" style="27"/>
  </cols>
  <sheetData>
    <row r="1" spans="1:6" ht="18.75" x14ac:dyDescent="0.3">
      <c r="A1" s="10" t="s">
        <v>49</v>
      </c>
      <c r="B1" s="4"/>
      <c r="C1" s="4"/>
      <c r="D1" s="4"/>
      <c r="E1" s="4"/>
      <c r="F1" s="4"/>
    </row>
    <row r="3" spans="1:6" ht="18" customHeight="1" x14ac:dyDescent="0.3">
      <c r="A3" s="3" t="s">
        <v>38</v>
      </c>
      <c r="B3" s="33"/>
      <c r="C3" s="34"/>
      <c r="D3" s="34"/>
      <c r="E3" s="34"/>
      <c r="F3" s="34"/>
    </row>
    <row r="4" spans="1:6" x14ac:dyDescent="0.3">
      <c r="A4" s="3" t="s">
        <v>39</v>
      </c>
      <c r="B4" s="33"/>
      <c r="C4" s="34"/>
      <c r="D4" s="34"/>
      <c r="E4" s="34"/>
      <c r="F4" s="34"/>
    </row>
    <row r="6" spans="1:6" x14ac:dyDescent="0.3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">
      <c r="A7" s="28" t="s">
        <v>50</v>
      </c>
      <c r="B7" s="7"/>
      <c r="C7" s="8">
        <v>0</v>
      </c>
      <c r="D7" s="8">
        <v>0</v>
      </c>
      <c r="E7" s="8">
        <f>C7-D7</f>
        <v>0</v>
      </c>
      <c r="F7" s="7"/>
    </row>
    <row r="8" spans="1:6" x14ac:dyDescent="0.3">
      <c r="A8" s="28" t="s">
        <v>50</v>
      </c>
      <c r="B8" s="7"/>
      <c r="C8" s="8"/>
      <c r="D8" s="8"/>
      <c r="E8" s="8">
        <f t="shared" ref="E8:E16" si="0">C8-D8</f>
        <v>0</v>
      </c>
      <c r="F8" s="7"/>
    </row>
    <row r="9" spans="1:6" x14ac:dyDescent="0.3">
      <c r="A9" s="28" t="s">
        <v>50</v>
      </c>
      <c r="B9" s="7"/>
      <c r="C9" s="8"/>
      <c r="D9" s="8"/>
      <c r="E9" s="8">
        <f t="shared" si="0"/>
        <v>0</v>
      </c>
      <c r="F9" s="7"/>
    </row>
    <row r="10" spans="1:6" x14ac:dyDescent="0.3">
      <c r="A10" s="28" t="s">
        <v>50</v>
      </c>
      <c r="B10" s="7"/>
      <c r="C10" s="8"/>
      <c r="D10" s="8"/>
      <c r="E10" s="8">
        <f t="shared" si="0"/>
        <v>0</v>
      </c>
      <c r="F10" s="7"/>
    </row>
    <row r="11" spans="1:6" x14ac:dyDescent="0.3">
      <c r="A11" s="28" t="s">
        <v>50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28" t="s">
        <v>50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28" t="s">
        <v>50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28" t="s">
        <v>50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28" t="s">
        <v>50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28" t="s">
        <v>50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5" t="s">
        <v>45</v>
      </c>
      <c r="B17" s="36"/>
      <c r="C17" s="25">
        <f t="shared" ref="C17:D17" si="1">SUM(C7:C16)</f>
        <v>0</v>
      </c>
      <c r="D17" s="25">
        <f t="shared" si="1"/>
        <v>0</v>
      </c>
      <c r="E17" s="25">
        <f>SUM(E7:E16)</f>
        <v>0</v>
      </c>
      <c r="F17" s="9"/>
    </row>
    <row r="18" spans="1:6" x14ac:dyDescent="0.3">
      <c r="A18" s="29"/>
      <c r="B18" s="29"/>
      <c r="C18" s="6"/>
      <c r="D18" s="6"/>
      <c r="E18" s="6"/>
      <c r="F18" s="29"/>
    </row>
    <row r="19" spans="1:6" x14ac:dyDescent="0.3">
      <c r="A19" s="29"/>
      <c r="B19" s="29"/>
      <c r="C19" s="6"/>
      <c r="D19" s="6"/>
      <c r="E19" s="6"/>
      <c r="F19" s="29"/>
    </row>
    <row r="20" spans="1:6" x14ac:dyDescent="0.3">
      <c r="A20" s="29"/>
      <c r="B20" s="29"/>
      <c r="C20" s="6"/>
      <c r="D20" s="6"/>
      <c r="E20" s="6"/>
      <c r="F20" s="29"/>
    </row>
    <row r="21" spans="1:6" x14ac:dyDescent="0.3">
      <c r="A21" s="29"/>
      <c r="B21" s="29"/>
      <c r="C21" s="6"/>
      <c r="D21" s="6"/>
      <c r="E21" s="6"/>
      <c r="F21" s="29"/>
    </row>
    <row r="22" spans="1:6" x14ac:dyDescent="0.3">
      <c r="A22" s="29"/>
      <c r="B22" s="29"/>
      <c r="C22" s="6"/>
      <c r="D22" s="6"/>
      <c r="E22" s="6"/>
      <c r="F22" s="29"/>
    </row>
    <row r="23" spans="1:6" x14ac:dyDescent="0.3">
      <c r="A23" s="29"/>
      <c r="B23" s="29"/>
      <c r="C23" s="6"/>
      <c r="D23" s="6"/>
      <c r="E23" s="6"/>
      <c r="F23" s="29"/>
    </row>
    <row r="24" spans="1:6" x14ac:dyDescent="0.3">
      <c r="A24" s="29"/>
      <c r="B24" s="29"/>
      <c r="C24" s="6"/>
      <c r="D24" s="6"/>
      <c r="E24" s="6"/>
      <c r="F24" s="29"/>
    </row>
    <row r="25" spans="1:6" x14ac:dyDescent="0.3">
      <c r="A25" s="29"/>
      <c r="B25" s="29"/>
      <c r="C25" s="6"/>
      <c r="D25" s="6"/>
      <c r="E25" s="6"/>
      <c r="F25" s="29"/>
    </row>
    <row r="26" spans="1:6" x14ac:dyDescent="0.3">
      <c r="A26" s="29"/>
      <c r="B26" s="29"/>
      <c r="C26" s="6"/>
      <c r="D26" s="6"/>
      <c r="E26" s="6"/>
      <c r="F26" s="29"/>
    </row>
    <row r="27" spans="1:6" x14ac:dyDescent="0.3">
      <c r="A27" s="29"/>
      <c r="B27" s="29"/>
      <c r="C27" s="6"/>
      <c r="D27" s="6"/>
      <c r="E27" s="6"/>
      <c r="F27" s="29"/>
    </row>
    <row r="28" spans="1:6" x14ac:dyDescent="0.3">
      <c r="A28" s="29"/>
      <c r="B28" s="29"/>
      <c r="C28" s="6"/>
      <c r="D28" s="6"/>
      <c r="E28" s="6"/>
      <c r="F28" s="29"/>
    </row>
    <row r="29" spans="1:6" x14ac:dyDescent="0.3">
      <c r="A29" s="29"/>
      <c r="B29" s="29"/>
      <c r="C29" s="6"/>
      <c r="D29" s="6"/>
      <c r="E29" s="6"/>
      <c r="F29" s="29"/>
    </row>
    <row r="30" spans="1:6" x14ac:dyDescent="0.3">
      <c r="A30" s="29"/>
      <c r="B30" s="29"/>
      <c r="C30" s="6"/>
      <c r="D30" s="6"/>
      <c r="E30" s="6"/>
      <c r="F30" s="29"/>
    </row>
    <row r="31" spans="1:6" x14ac:dyDescent="0.3">
      <c r="A31" s="29"/>
      <c r="B31" s="29"/>
      <c r="C31" s="6"/>
      <c r="D31" s="6"/>
      <c r="E31" s="6"/>
      <c r="F31" s="29"/>
    </row>
    <row r="32" spans="1:6" x14ac:dyDescent="0.3">
      <c r="A32" s="29"/>
      <c r="B32" s="29"/>
      <c r="C32" s="6"/>
      <c r="D32" s="6"/>
      <c r="E32" s="6"/>
      <c r="F32" s="29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ColWidth="8.85546875" defaultRowHeight="16.5" x14ac:dyDescent="0.3"/>
  <cols>
    <col min="1" max="1" width="26.140625" style="2" customWidth="1"/>
    <col min="2" max="16384" width="8.85546875" style="2"/>
  </cols>
  <sheetData>
    <row r="1" spans="1:1" x14ac:dyDescent="0.3">
      <c r="A1" s="2" t="s">
        <v>51</v>
      </c>
    </row>
    <row r="2" spans="1:1" x14ac:dyDescent="0.3">
      <c r="A2" s="2" t="s">
        <v>52</v>
      </c>
    </row>
    <row r="3" spans="1:1" x14ac:dyDescent="0.3">
      <c r="A3" s="2" t="s">
        <v>53</v>
      </c>
    </row>
    <row r="4" spans="1:1" x14ac:dyDescent="0.3">
      <c r="A4" s="2" t="s">
        <v>54</v>
      </c>
    </row>
    <row r="5" spans="1:1" x14ac:dyDescent="0.3">
      <c r="A5" s="2" t="s">
        <v>55</v>
      </c>
    </row>
    <row r="7" spans="1:1" x14ac:dyDescent="0.3">
      <c r="A7" s="2" t="s">
        <v>56</v>
      </c>
    </row>
    <row r="8" spans="1:1" x14ac:dyDescent="0.3">
      <c r="A8" s="11" t="s">
        <v>57</v>
      </c>
    </row>
    <row r="9" spans="1:1" x14ac:dyDescent="0.3">
      <c r="A9" s="11" t="s">
        <v>58</v>
      </c>
    </row>
    <row r="10" spans="1:1" x14ac:dyDescent="0.3">
      <c r="A10" s="11" t="s">
        <v>59</v>
      </c>
    </row>
    <row r="11" spans="1:1" x14ac:dyDescent="0.3">
      <c r="A11" s="11" t="s">
        <v>60</v>
      </c>
    </row>
    <row r="12" spans="1:1" x14ac:dyDescent="0.3">
      <c r="A12" s="11" t="s">
        <v>55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63D364-71D3-445F-B1CA-89E1C6746EDD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80129174-c05c-43cc-8e32-21fcbdfe51b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987A04-0633-4435-B07F-BB12F958D5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Cheryl Oakshott</cp:lastModifiedBy>
  <cp:revision/>
  <cp:lastPrinted>2017-06-26T12:38:38Z</cp:lastPrinted>
  <dcterms:created xsi:type="dcterms:W3CDTF">2016-04-13T16:19:24Z</dcterms:created>
  <dcterms:modified xsi:type="dcterms:W3CDTF">2017-06-26T12:38:44Z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