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isl\Hull 2017\Hull 2017 - Projects\Blast Theory\A_Budget\"/>
    </mc:Choice>
  </mc:AlternateContent>
  <bookViews>
    <workbookView xWindow="0" yWindow="0" windowWidth="23040" windowHeight="8532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30" i="1"/>
  <c r="C30" i="1"/>
  <c r="D40" i="1"/>
  <c r="D24" i="1"/>
  <c r="D12" i="1"/>
  <c r="C12" i="1" l="1"/>
  <c r="C24" i="1"/>
  <c r="C40" i="1"/>
  <c r="C43" i="1"/>
</calcChain>
</file>

<file path=xl/sharedStrings.xml><?xml version="1.0" encoding="utf-8"?>
<sst xmlns="http://schemas.openxmlformats.org/spreadsheetml/2006/main" count="53" uniqueCount="50">
  <si>
    <t xml:space="preserve">Hull 2017 Budget Allocation </t>
  </si>
  <si>
    <t xml:space="preserve">Development &amp; R&amp;D </t>
  </si>
  <si>
    <t>Covered in 15/16 budget</t>
  </si>
  <si>
    <t>Hull 2017 Exec/Prod/Asst Prod</t>
  </si>
  <si>
    <t xml:space="preserve">Covered by core staff team </t>
  </si>
  <si>
    <t xml:space="preserve">Volunteering costs </t>
  </si>
  <si>
    <t xml:space="preserve">Covered by BT budget/volunteer co-ordinator role to be asigned </t>
  </si>
  <si>
    <t>Producing team costs</t>
  </si>
  <si>
    <t xml:space="preserve">Forecast </t>
  </si>
  <si>
    <t xml:space="preserve">Budget </t>
  </si>
  <si>
    <t xml:space="preserve">Notes </t>
  </si>
  <si>
    <t xml:space="preserve">Travel for Aarhus Trips </t>
  </si>
  <si>
    <t xml:space="preserve">Aarhus costs going into R&amp;D </t>
  </si>
  <si>
    <t xml:space="preserve">Accommodation for Aarhus Trips </t>
  </si>
  <si>
    <t>Welfare &amp; Meeting costs</t>
  </si>
  <si>
    <t>Misc</t>
  </si>
  <si>
    <t>SUBTOTAL</t>
  </si>
  <si>
    <t xml:space="preserve">ZK 103 K227 in Creative &amp; Production </t>
  </si>
  <si>
    <t xml:space="preserve">Marketing, PR, photography &amp; video </t>
  </si>
  <si>
    <t>Image generation</t>
  </si>
  <si>
    <t xml:space="preserve">Design for print </t>
  </si>
  <si>
    <t>Printed materials</t>
  </si>
  <si>
    <t xml:space="preserve">In addition to BT activity. </t>
  </si>
  <si>
    <t>Hull 2017 Brochure</t>
  </si>
  <si>
    <t xml:space="preserve">Hull 2017 Website </t>
  </si>
  <si>
    <t>Social Media Amplification</t>
  </si>
  <si>
    <t>Documentation (photography &amp; film)</t>
  </si>
  <si>
    <t xml:space="preserve">Mostly covered by BT budget </t>
  </si>
  <si>
    <t>Event dressing/way finding</t>
  </si>
  <si>
    <t>Covered by BT. Could move some across from our campaign budget?</t>
  </si>
  <si>
    <t>Campaign budget</t>
  </si>
  <si>
    <t xml:space="preserve">Education &amp; Community Engagement </t>
  </si>
  <si>
    <t>Workshops</t>
  </si>
  <si>
    <t>Schools curriculum material</t>
  </si>
  <si>
    <t xml:space="preserve">Access </t>
  </si>
  <si>
    <t xml:space="preserve">Happening - Signed / Captioned? </t>
  </si>
  <si>
    <t xml:space="preserve">Happening - Audio described / touch tour </t>
  </si>
  <si>
    <t xml:space="preserve">Advertising </t>
  </si>
  <si>
    <t xml:space="preserve">Venue adaptations </t>
  </si>
  <si>
    <t xml:space="preserve">Audio desc of digital </t>
  </si>
  <si>
    <t xml:space="preserve">Captioning for digital </t>
  </si>
  <si>
    <t xml:space="preserve">Support staffing </t>
  </si>
  <si>
    <t>ZK110K281</t>
  </si>
  <si>
    <t xml:space="preserve">Monitoring &amp; evaluation </t>
  </si>
  <si>
    <t xml:space="preserve">SUBTOTAL </t>
  </si>
  <si>
    <t xml:space="preserve">TOTAL </t>
  </si>
  <si>
    <t xml:space="preserve">James Maguire payroll </t>
  </si>
  <si>
    <t>ZK109K270 £34 spent on taxis</t>
  </si>
  <si>
    <t xml:space="preserve">Covered by production budget </t>
  </si>
  <si>
    <t xml:space="preserve">BT producing these materials?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</si>
</sst>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7" formatCode="_-&quot;£&quot;* #,##0_-;\-&quot;£&quot;* #,##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7" fontId="0" fillId="0" borderId="0" xfId="1" applyNumberFormat="1" applyFont="1"/>
    <xf numFmtId="167" fontId="1" fillId="0" borderId="0" xfId="1" applyNumberFormat="1" applyFont="1" applyAlignment="1">
      <alignment horizontal="right"/>
    </xf>
    <xf numFmtId="167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5"/>
  <sheetViews>
    <sheetView tabSelected="1" topLeftCell="A10" workbookViewId="0">
      <selection activeCell="F26" sqref="F26"/>
    </sheetView>
  </sheetViews>
  <sheetFormatPr defaultRowHeight="14.4" x14ac:dyDescent="0.3"/>
  <cols>
    <col min="2" max="2" width="35.33203125" bestFit="1" customWidth="1"/>
    <col min="3" max="3" width="30.88671875" style="3" customWidth="1"/>
    <col min="4" max="4" width="13.5546875" style="3" bestFit="1" customWidth="1"/>
    <col min="5" max="5" width="57.88671875" bestFit="1" customWidth="1"/>
  </cols>
  <sheetData>
    <row r="2" spans="2:5" x14ac:dyDescent="0.3">
      <c r="B2" s="1" t="s">
        <v>0</v>
      </c>
    </row>
    <row r="3" spans="2:5" x14ac:dyDescent="0.3">
      <c r="B3" t="s">
        <v>1</v>
      </c>
      <c r="C3" s="3" t="s">
        <v>2</v>
      </c>
    </row>
    <row r="4" spans="2:5" x14ac:dyDescent="0.3">
      <c r="B4" t="s">
        <v>3</v>
      </c>
      <c r="C4" s="3" t="s">
        <v>4</v>
      </c>
    </row>
    <row r="5" spans="2:5" x14ac:dyDescent="0.3">
      <c r="B5" t="s">
        <v>5</v>
      </c>
      <c r="C5" s="3" t="s">
        <v>6</v>
      </c>
    </row>
    <row r="7" spans="2:5" x14ac:dyDescent="0.3">
      <c r="B7" s="1" t="s">
        <v>7</v>
      </c>
      <c r="C7" s="4" t="s">
        <v>8</v>
      </c>
      <c r="D7" s="4" t="s">
        <v>9</v>
      </c>
      <c r="E7" s="1" t="s">
        <v>10</v>
      </c>
    </row>
    <row r="8" spans="2:5" x14ac:dyDescent="0.3">
      <c r="B8" t="s">
        <v>11</v>
      </c>
      <c r="C8" s="3">
        <v>1500</v>
      </c>
      <c r="D8" s="3">
        <v>1500</v>
      </c>
      <c r="E8" t="s">
        <v>12</v>
      </c>
    </row>
    <row r="9" spans="2:5" x14ac:dyDescent="0.3">
      <c r="B9" t="s">
        <v>13</v>
      </c>
      <c r="C9" s="3">
        <v>1500</v>
      </c>
      <c r="D9" s="3">
        <v>1500</v>
      </c>
    </row>
    <row r="10" spans="2:5" x14ac:dyDescent="0.3">
      <c r="B10" t="s">
        <v>14</v>
      </c>
      <c r="C10" s="3">
        <v>500</v>
      </c>
      <c r="D10" s="3">
        <v>500</v>
      </c>
    </row>
    <row r="11" spans="2:5" x14ac:dyDescent="0.3">
      <c r="B11" t="s">
        <v>15</v>
      </c>
      <c r="C11" s="3">
        <v>562</v>
      </c>
      <c r="D11" s="3">
        <v>562</v>
      </c>
    </row>
    <row r="12" spans="2:5" s="1" customFormat="1" x14ac:dyDescent="0.3">
      <c r="B12" s="1" t="s">
        <v>16</v>
      </c>
      <c r="C12" s="5">
        <f>SUM(C8:C11)</f>
        <v>4062</v>
      </c>
      <c r="D12" s="5">
        <f>SUM(D8:D11)</f>
        <v>4062</v>
      </c>
      <c r="E12" s="1" t="s">
        <v>17</v>
      </c>
    </row>
    <row r="14" spans="2:5" x14ac:dyDescent="0.3">
      <c r="B14" s="1" t="s">
        <v>18</v>
      </c>
    </row>
    <row r="15" spans="2:5" x14ac:dyDescent="0.3">
      <c r="B15" t="s">
        <v>19</v>
      </c>
      <c r="C15" s="3">
        <v>0</v>
      </c>
      <c r="D15" s="3">
        <v>0</v>
      </c>
    </row>
    <row r="16" spans="2:5" x14ac:dyDescent="0.3">
      <c r="B16" t="s">
        <v>20</v>
      </c>
      <c r="C16" s="3">
        <v>250</v>
      </c>
      <c r="D16" s="3">
        <v>250</v>
      </c>
    </row>
    <row r="17" spans="2:5" x14ac:dyDescent="0.3">
      <c r="B17" s="2" t="s">
        <v>21</v>
      </c>
      <c r="C17" s="3">
        <v>750</v>
      </c>
      <c r="D17" s="3">
        <v>750</v>
      </c>
      <c r="E17" t="s">
        <v>22</v>
      </c>
    </row>
    <row r="18" spans="2:5" x14ac:dyDescent="0.3">
      <c r="B18" t="s">
        <v>23</v>
      </c>
      <c r="C18" s="3">
        <v>0</v>
      </c>
      <c r="D18" s="3">
        <v>0</v>
      </c>
    </row>
    <row r="19" spans="2:5" x14ac:dyDescent="0.3">
      <c r="B19" t="s">
        <v>24</v>
      </c>
      <c r="C19" s="3">
        <v>0</v>
      </c>
      <c r="D19" s="3">
        <v>0</v>
      </c>
    </row>
    <row r="20" spans="2:5" x14ac:dyDescent="0.3">
      <c r="B20" t="s">
        <v>25</v>
      </c>
      <c r="C20" s="3">
        <v>500</v>
      </c>
      <c r="D20" s="3">
        <v>500</v>
      </c>
    </row>
    <row r="21" spans="2:5" x14ac:dyDescent="0.3">
      <c r="B21" t="s">
        <v>26</v>
      </c>
      <c r="C21" s="3">
        <v>250</v>
      </c>
      <c r="D21" s="3">
        <v>250</v>
      </c>
      <c r="E21" t="s">
        <v>27</v>
      </c>
    </row>
    <row r="22" spans="2:5" x14ac:dyDescent="0.3">
      <c r="B22" t="s">
        <v>28</v>
      </c>
      <c r="C22" s="3">
        <v>0</v>
      </c>
      <c r="D22" s="3">
        <v>0</v>
      </c>
      <c r="E22" t="s">
        <v>29</v>
      </c>
    </row>
    <row r="23" spans="2:5" x14ac:dyDescent="0.3">
      <c r="B23" t="s">
        <v>30</v>
      </c>
      <c r="C23" s="3">
        <v>4000</v>
      </c>
      <c r="D23" s="3">
        <v>4000</v>
      </c>
    </row>
    <row r="24" spans="2:5" s="1" customFormat="1" x14ac:dyDescent="0.3">
      <c r="B24" s="1" t="s">
        <v>16</v>
      </c>
      <c r="C24" s="5">
        <f>SUM(C15:C23)</f>
        <v>5750</v>
      </c>
      <c r="D24" s="5">
        <f>SUM(D15:D23)</f>
        <v>5750</v>
      </c>
      <c r="E24" s="1" t="s">
        <v>47</v>
      </c>
    </row>
    <row r="26" spans="2:5" x14ac:dyDescent="0.3">
      <c r="B26" s="1" t="s">
        <v>31</v>
      </c>
    </row>
    <row r="27" spans="2:5" x14ac:dyDescent="0.3">
      <c r="B27" t="s">
        <v>32</v>
      </c>
      <c r="C27" s="3">
        <v>0</v>
      </c>
      <c r="D27" s="3">
        <v>0</v>
      </c>
      <c r="E27" t="s">
        <v>48</v>
      </c>
    </row>
    <row r="28" spans="2:5" x14ac:dyDescent="0.3">
      <c r="B28" t="s">
        <v>33</v>
      </c>
      <c r="C28" s="3">
        <v>0</v>
      </c>
      <c r="D28" s="3">
        <v>0</v>
      </c>
      <c r="E28" t="s">
        <v>49</v>
      </c>
    </row>
    <row r="29" spans="2:5" x14ac:dyDescent="0.3">
      <c r="B29" t="s">
        <v>46</v>
      </c>
      <c r="C29" s="3">
        <v>3900</v>
      </c>
      <c r="D29" s="3">
        <v>3900</v>
      </c>
    </row>
    <row r="30" spans="2:5" x14ac:dyDescent="0.3">
      <c r="B30" s="1" t="s">
        <v>44</v>
      </c>
      <c r="C30" s="5">
        <f>SUM(C27:C29)</f>
        <v>3900</v>
      </c>
      <c r="D30" s="5">
        <f>SUM(D27:D29)</f>
        <v>3900</v>
      </c>
    </row>
    <row r="32" spans="2:5" x14ac:dyDescent="0.3">
      <c r="B32" s="1" t="s">
        <v>34</v>
      </c>
    </row>
    <row r="33" spans="2:5" x14ac:dyDescent="0.3">
      <c r="B33" t="s">
        <v>35</v>
      </c>
      <c r="C33" s="3">
        <v>1000</v>
      </c>
      <c r="D33" s="3">
        <v>1000</v>
      </c>
    </row>
    <row r="34" spans="2:5" x14ac:dyDescent="0.3">
      <c r="B34" t="s">
        <v>36</v>
      </c>
      <c r="C34" s="3">
        <v>1000</v>
      </c>
      <c r="D34" s="3">
        <v>1000</v>
      </c>
    </row>
    <row r="35" spans="2:5" x14ac:dyDescent="0.3">
      <c r="B35" t="s">
        <v>37</v>
      </c>
      <c r="C35" s="3">
        <v>0</v>
      </c>
      <c r="D35" s="3">
        <v>0</v>
      </c>
    </row>
    <row r="36" spans="2:5" x14ac:dyDescent="0.3">
      <c r="B36" t="s">
        <v>38</v>
      </c>
      <c r="C36" s="3">
        <v>0</v>
      </c>
      <c r="D36" s="3">
        <v>0</v>
      </c>
    </row>
    <row r="37" spans="2:5" x14ac:dyDescent="0.3">
      <c r="B37" t="s">
        <v>39</v>
      </c>
      <c r="C37" s="3">
        <v>1000</v>
      </c>
      <c r="D37" s="3">
        <v>1000</v>
      </c>
    </row>
    <row r="38" spans="2:5" x14ac:dyDescent="0.3">
      <c r="B38" t="s">
        <v>40</v>
      </c>
      <c r="C38" s="3">
        <v>1000</v>
      </c>
      <c r="D38" s="3">
        <v>1000</v>
      </c>
    </row>
    <row r="39" spans="2:5" x14ac:dyDescent="0.3">
      <c r="B39" t="s">
        <v>41</v>
      </c>
      <c r="C39" s="3">
        <v>500</v>
      </c>
      <c r="D39" s="3">
        <v>500</v>
      </c>
    </row>
    <row r="40" spans="2:5" s="1" customFormat="1" x14ac:dyDescent="0.3">
      <c r="B40" s="1" t="s">
        <v>16</v>
      </c>
      <c r="C40" s="5">
        <f>SUM(C33:C39)</f>
        <v>4500</v>
      </c>
      <c r="D40" s="5">
        <f>SUM(D33:D39)</f>
        <v>4500</v>
      </c>
      <c r="E40" s="1" t="s">
        <v>42</v>
      </c>
    </row>
    <row r="42" spans="2:5" x14ac:dyDescent="0.3">
      <c r="B42" t="s">
        <v>43</v>
      </c>
      <c r="C42" s="3">
        <v>0</v>
      </c>
      <c r="D42" s="3">
        <v>0</v>
      </c>
    </row>
    <row r="43" spans="2:5" s="1" customFormat="1" x14ac:dyDescent="0.3">
      <c r="B43" s="1" t="s">
        <v>44</v>
      </c>
      <c r="C43" s="5">
        <f>SUM(C42)</f>
        <v>0</v>
      </c>
      <c r="D43" s="5">
        <v>0</v>
      </c>
    </row>
    <row r="45" spans="2:5" x14ac:dyDescent="0.3">
      <c r="B45" s="1" t="s">
        <v>45</v>
      </c>
      <c r="C45" s="5">
        <f>SUM(C12+C24+C30+C40+C43)</f>
        <v>18212</v>
      </c>
      <c r="D45" s="5">
        <f>SUM(D12+D24+D30+D40)</f>
        <v>18212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6B1B31-E599-436B-85B9-B98FF0733E66}">
  <ds:schemaRefs>
    <ds:schemaRef ds:uri="80129174-c05c-43cc-8e32-21fcbdfe51bb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E3DC-758E-41FF-87FB-C6E21C055C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F1D795-DA4F-49D6-B87A-5C1971B3B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Williams Walton</dc:creator>
  <cp:keywords/>
  <dc:description/>
  <cp:lastModifiedBy>Alvisl</cp:lastModifiedBy>
  <cp:revision/>
  <dcterms:created xsi:type="dcterms:W3CDTF">2016-08-04T08:47:02Z</dcterms:created>
  <dcterms:modified xsi:type="dcterms:W3CDTF">2017-05-03T14:37:05Z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